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7485" windowHeight="4140"/>
  </bookViews>
  <sheets>
    <sheet name="排名" sheetId="1" r:id="rId1"/>
  </sheets>
  <definedNames>
    <definedName name="_xlnm._FilterDatabase" localSheetId="0" hidden="1">排名!$A$2:$K$2</definedName>
  </definedNames>
  <calcPr calcId="114210"/>
</workbook>
</file>

<file path=xl/calcChain.xml><?xml version="1.0" encoding="utf-8"?>
<calcChain xmlns="http://schemas.openxmlformats.org/spreadsheetml/2006/main">
  <c r="J9" i="1"/>
  <c r="K9"/>
  <c r="J130"/>
  <c r="J3"/>
  <c r="K219"/>
  <c r="J4"/>
  <c r="J5"/>
  <c r="J6"/>
  <c r="J7"/>
  <c r="J8"/>
  <c r="J10"/>
  <c r="J11"/>
  <c r="J12"/>
  <c r="K12"/>
  <c r="J13"/>
  <c r="J14"/>
  <c r="J15"/>
  <c r="J16"/>
  <c r="J17"/>
  <c r="J18"/>
  <c r="J19"/>
  <c r="J21"/>
  <c r="J22"/>
  <c r="J23"/>
  <c r="J24"/>
  <c r="J25"/>
  <c r="J26"/>
  <c r="J27"/>
  <c r="J28"/>
  <c r="J29"/>
  <c r="J30"/>
  <c r="J31"/>
  <c r="J32"/>
  <c r="J33"/>
  <c r="J34"/>
  <c r="J36"/>
  <c r="J37"/>
  <c r="J38"/>
  <c r="J39"/>
  <c r="J40"/>
  <c r="J41"/>
  <c r="J42"/>
  <c r="J43"/>
  <c r="J44"/>
  <c r="J45"/>
  <c r="J46"/>
  <c r="J47"/>
  <c r="J48"/>
  <c r="J49"/>
  <c r="J51"/>
  <c r="J52"/>
  <c r="J54"/>
  <c r="J55"/>
  <c r="J56"/>
  <c r="J57"/>
  <c r="J58"/>
  <c r="K58"/>
  <c r="J59"/>
  <c r="J60"/>
  <c r="J61"/>
  <c r="J62"/>
  <c r="J63"/>
  <c r="J64"/>
  <c r="J65"/>
  <c r="J66"/>
  <c r="J67"/>
  <c r="J68"/>
  <c r="J70"/>
  <c r="J71"/>
  <c r="J72"/>
  <c r="J73"/>
  <c r="J74"/>
  <c r="J75"/>
  <c r="J76"/>
  <c r="J77"/>
  <c r="J78"/>
  <c r="J79"/>
  <c r="J80"/>
  <c r="J82"/>
  <c r="J83"/>
  <c r="J84"/>
  <c r="J85"/>
  <c r="J86"/>
  <c r="J87"/>
  <c r="J90"/>
  <c r="J91"/>
  <c r="J92"/>
  <c r="J93"/>
  <c r="J94"/>
  <c r="J95"/>
  <c r="J96"/>
  <c r="J97"/>
  <c r="J98"/>
  <c r="J99"/>
  <c r="J100"/>
  <c r="K100"/>
  <c r="J102"/>
  <c r="J103"/>
  <c r="J105"/>
  <c r="J106"/>
  <c r="J107"/>
  <c r="J108"/>
  <c r="J109"/>
  <c r="J110"/>
  <c r="J111"/>
  <c r="J112"/>
  <c r="J114"/>
  <c r="J115"/>
  <c r="J116"/>
  <c r="K116"/>
  <c r="J117"/>
  <c r="J118"/>
  <c r="J119"/>
  <c r="K119"/>
  <c r="J120"/>
  <c r="J121"/>
  <c r="J122"/>
  <c r="J123"/>
  <c r="J124"/>
  <c r="J125"/>
  <c r="J126"/>
  <c r="J127"/>
  <c r="K127"/>
  <c r="J128"/>
  <c r="J129"/>
  <c r="J131"/>
  <c r="J132"/>
  <c r="J133"/>
  <c r="J134"/>
  <c r="J135"/>
  <c r="J136"/>
  <c r="J137"/>
  <c r="K137"/>
  <c r="J138"/>
  <c r="J139"/>
  <c r="J140"/>
  <c r="J141"/>
  <c r="K141"/>
  <c r="J142"/>
  <c r="J143"/>
  <c r="J144"/>
  <c r="K144"/>
  <c r="J145"/>
  <c r="J146"/>
  <c r="J147"/>
  <c r="J148"/>
  <c r="J149"/>
  <c r="J150"/>
  <c r="J151"/>
  <c r="J152"/>
  <c r="J153"/>
  <c r="J154"/>
  <c r="J155"/>
  <c r="J156"/>
  <c r="J157"/>
  <c r="J158"/>
  <c r="J159"/>
  <c r="J160"/>
  <c r="J161"/>
  <c r="J162"/>
  <c r="J163"/>
  <c r="J164"/>
  <c r="J165"/>
  <c r="J166"/>
  <c r="J167"/>
  <c r="J168"/>
  <c r="J169"/>
  <c r="J170"/>
  <c r="J171"/>
  <c r="J172"/>
  <c r="J173"/>
  <c r="J174"/>
  <c r="J175"/>
  <c r="J176"/>
  <c r="J177"/>
  <c r="J178"/>
  <c r="J179"/>
  <c r="J180"/>
  <c r="J181"/>
  <c r="J182"/>
  <c r="J183"/>
  <c r="J184"/>
  <c r="J185"/>
  <c r="J186"/>
  <c r="J187"/>
  <c r="J188"/>
  <c r="J189"/>
  <c r="J190"/>
  <c r="J191"/>
  <c r="J192"/>
  <c r="J193"/>
  <c r="J194"/>
  <c r="J195"/>
  <c r="J196"/>
  <c r="J197"/>
  <c r="J198"/>
  <c r="J199"/>
  <c r="J200"/>
  <c r="K200"/>
  <c r="J201"/>
  <c r="J202"/>
  <c r="J203"/>
  <c r="J204"/>
  <c r="K204"/>
  <c r="J205"/>
  <c r="J209"/>
  <c r="K209"/>
  <c r="J210"/>
  <c r="J211"/>
  <c r="K211"/>
  <c r="J212"/>
  <c r="J213"/>
  <c r="J215"/>
  <c r="J216"/>
  <c r="J217"/>
  <c r="J218"/>
  <c r="K218"/>
  <c r="J219"/>
  <c r="J220"/>
  <c r="K220"/>
  <c r="J221"/>
  <c r="J222"/>
  <c r="J223"/>
  <c r="J224"/>
  <c r="K224"/>
  <c r="J225"/>
  <c r="J226"/>
  <c r="J227"/>
  <c r="J228"/>
  <c r="J229"/>
  <c r="J230"/>
  <c r="J231"/>
  <c r="J232"/>
  <c r="J233"/>
  <c r="K233"/>
  <c r="J234"/>
  <c r="J236"/>
  <c r="J237"/>
  <c r="J238"/>
  <c r="J239"/>
  <c r="J240"/>
  <c r="J241"/>
  <c r="J242"/>
  <c r="J243"/>
  <c r="J244"/>
  <c r="J245"/>
  <c r="J246"/>
  <c r="J247"/>
  <c r="J248"/>
  <c r="J249"/>
  <c r="K249"/>
  <c r="J250"/>
  <c r="J251"/>
  <c r="J252"/>
  <c r="J253"/>
  <c r="J254"/>
  <c r="J255"/>
  <c r="J256"/>
  <c r="J257"/>
  <c r="K131"/>
  <c r="K201"/>
  <c r="K152"/>
  <c r="K118"/>
  <c r="K150"/>
  <c r="K158"/>
  <c r="K80"/>
  <c r="K75"/>
  <c r="K109"/>
  <c r="K126"/>
  <c r="K61"/>
  <c r="K205"/>
  <c r="K16"/>
  <c r="K254"/>
  <c r="K257"/>
  <c r="K14"/>
  <c r="K162"/>
  <c r="K165"/>
  <c r="K66"/>
  <c r="K212"/>
  <c r="K95"/>
  <c r="K79"/>
  <c r="K85"/>
  <c r="K139"/>
  <c r="K117"/>
  <c r="K130"/>
  <c r="K250"/>
  <c r="K246"/>
  <c r="K242"/>
  <c r="K229"/>
  <c r="K225"/>
  <c r="K221"/>
  <c r="K217"/>
  <c r="K197"/>
  <c r="K193"/>
  <c r="K189"/>
  <c r="K185"/>
  <c r="K181"/>
  <c r="K177"/>
  <c r="K173"/>
  <c r="K169"/>
  <c r="K161"/>
  <c r="K157"/>
  <c r="K153"/>
  <c r="K145"/>
  <c r="K133"/>
  <c r="K128"/>
  <c r="K124"/>
  <c r="K120"/>
  <c r="K111"/>
  <c r="K102"/>
  <c r="K97"/>
  <c r="K93"/>
  <c r="K87"/>
  <c r="K83"/>
  <c r="K78"/>
  <c r="K74"/>
  <c r="K65"/>
  <c r="K57"/>
  <c r="K52"/>
  <c r="K47"/>
  <c r="K43"/>
  <c r="K39"/>
  <c r="K34"/>
  <c r="K30"/>
  <c r="K26"/>
  <c r="K22"/>
  <c r="K17"/>
  <c r="K8"/>
  <c r="K136"/>
  <c r="K238"/>
  <c r="K103"/>
  <c r="K13"/>
  <c r="K186"/>
  <c r="K231"/>
  <c r="K107"/>
  <c r="K213"/>
  <c r="K166"/>
  <c r="K70"/>
  <c r="K149"/>
  <c r="K251"/>
  <c r="K247"/>
  <c r="K239"/>
  <c r="K230"/>
  <c r="K226"/>
  <c r="K202"/>
  <c r="K198"/>
  <c r="K194"/>
  <c r="K174"/>
  <c r="K154"/>
  <c r="K146"/>
  <c r="K134"/>
  <c r="K121"/>
  <c r="K112"/>
  <c r="K108"/>
  <c r="K98"/>
  <c r="K90"/>
  <c r="K84"/>
  <c r="K71"/>
  <c r="K62"/>
  <c r="K54"/>
  <c r="K48"/>
  <c r="K44"/>
  <c r="K40"/>
  <c r="K36"/>
  <c r="K31"/>
  <c r="K18"/>
  <c r="K5"/>
  <c r="K6"/>
  <c r="K32"/>
  <c r="K99"/>
  <c r="K28"/>
  <c r="K253"/>
  <c r="K7"/>
  <c r="K4"/>
  <c r="K256"/>
  <c r="K237"/>
  <c r="K183"/>
  <c r="K178"/>
  <c r="K191"/>
  <c r="K180"/>
  <c r="K72"/>
  <c r="K23"/>
  <c r="K175"/>
  <c r="K64"/>
  <c r="K86"/>
  <c r="K125"/>
  <c r="K96"/>
  <c r="K73"/>
  <c r="K94"/>
  <c r="K115"/>
  <c r="K156"/>
  <c r="K27"/>
  <c r="K138"/>
  <c r="K252"/>
  <c r="K15"/>
  <c r="K244"/>
  <c r="K19"/>
  <c r="K187"/>
  <c r="K123"/>
  <c r="K49"/>
  <c r="K135"/>
  <c r="K215"/>
  <c r="K232"/>
  <c r="K195"/>
  <c r="K223"/>
  <c r="K199"/>
  <c r="K164"/>
  <c r="K210"/>
  <c r="K60"/>
  <c r="K163"/>
  <c r="K29"/>
  <c r="K42"/>
  <c r="K168"/>
  <c r="K122"/>
  <c r="K67"/>
  <c r="K77"/>
  <c r="K63"/>
  <c r="K140"/>
  <c r="K21"/>
  <c r="K148"/>
  <c r="K159"/>
  <c r="K33"/>
  <c r="K155"/>
  <c r="K114"/>
  <c r="K82"/>
  <c r="K255"/>
  <c r="K240"/>
  <c r="K10"/>
  <c r="K243"/>
  <c r="K38"/>
  <c r="K182"/>
  <c r="K190"/>
  <c r="K234"/>
  <c r="K170"/>
  <c r="K222"/>
  <c r="K228"/>
  <c r="K92"/>
  <c r="K46"/>
  <c r="K41"/>
  <c r="K110"/>
  <c r="K129"/>
  <c r="K227"/>
  <c r="K143"/>
  <c r="K142"/>
  <c r="K203"/>
  <c r="K3"/>
  <c r="K236"/>
  <c r="K11"/>
  <c r="K241"/>
  <c r="K248"/>
  <c r="K245"/>
  <c r="K172"/>
  <c r="K184"/>
  <c r="K59"/>
  <c r="K196"/>
  <c r="K37"/>
  <c r="K171"/>
  <c r="K25"/>
  <c r="K192"/>
  <c r="K132"/>
  <c r="K68"/>
  <c r="K56"/>
  <c r="K51"/>
  <c r="K55"/>
  <c r="K76"/>
  <c r="K188"/>
  <c r="K179"/>
  <c r="K105"/>
  <c r="K216"/>
  <c r="K91"/>
  <c r="K45"/>
  <c r="K147"/>
  <c r="K106"/>
  <c r="K160"/>
  <c r="K24"/>
  <c r="K151"/>
  <c r="K167"/>
  <c r="K176"/>
</calcChain>
</file>

<file path=xl/sharedStrings.xml><?xml version="1.0" encoding="utf-8"?>
<sst xmlns="http://schemas.openxmlformats.org/spreadsheetml/2006/main" count="1813" uniqueCount="724">
  <si>
    <t>6666601012621</t>
  </si>
  <si>
    <t>李俊彦</t>
  </si>
  <si>
    <t>6666601012624</t>
  </si>
  <si>
    <t>罗建珍</t>
  </si>
  <si>
    <t>攀枝花市数字化城市联动指挥中心（攀枝花市城市管理行政执法局）</t>
  </si>
  <si>
    <t>1180101</t>
  </si>
  <si>
    <t>6666601012703</t>
  </si>
  <si>
    <t>苏小梅</t>
  </si>
  <si>
    <t>6666601012627</t>
  </si>
  <si>
    <t>张婷婷</t>
  </si>
  <si>
    <t>6666601012709</t>
  </si>
  <si>
    <t>安文国</t>
  </si>
  <si>
    <t>1180102</t>
  </si>
  <si>
    <t>6666601012813</t>
  </si>
  <si>
    <t>罗仕尧</t>
  </si>
  <si>
    <t>6666601012723</t>
  </si>
  <si>
    <t>袁冯月</t>
  </si>
  <si>
    <t>6666601012718</t>
  </si>
  <si>
    <t>记者</t>
  </si>
  <si>
    <t>王君来</t>
  </si>
  <si>
    <t>攀枝花市房屋产权交易中心（攀枝花市住房和城乡建设局）</t>
  </si>
  <si>
    <t>业务受理</t>
  </si>
  <si>
    <t>1190101</t>
  </si>
  <si>
    <t>6666601012901</t>
  </si>
  <si>
    <t>黄强</t>
  </si>
  <si>
    <t>6666601012903</t>
  </si>
  <si>
    <t>刘东</t>
  </si>
  <si>
    <t>6666601012902</t>
  </si>
  <si>
    <t>石成菊</t>
  </si>
  <si>
    <t>业务受理（窗口工作人员）</t>
  </si>
  <si>
    <t>1190102</t>
  </si>
  <si>
    <t>6666601013116</t>
  </si>
  <si>
    <t>杨诗奕</t>
  </si>
  <si>
    <t>6666601012917</t>
  </si>
  <si>
    <t>杨国军</t>
  </si>
  <si>
    <t>6666601012923</t>
  </si>
  <si>
    <t>护理</t>
  </si>
  <si>
    <t>攀枝花市城市建设资金中心（攀枝花市住房和城乡建设局）</t>
  </si>
  <si>
    <t>维修资金管理</t>
  </si>
  <si>
    <t>1190201</t>
  </si>
  <si>
    <t>6666601013313</t>
  </si>
  <si>
    <t>卜宇辰</t>
  </si>
  <si>
    <t>6666601013316</t>
  </si>
  <si>
    <t>徐安才</t>
  </si>
  <si>
    <t>6666601013310</t>
  </si>
  <si>
    <t>张然</t>
  </si>
  <si>
    <t>杨国才</t>
  </si>
  <si>
    <t>攀枝花市胜利水利工程运行中心（攀枝花市水利局）</t>
  </si>
  <si>
    <t>工程技术及运行管理</t>
  </si>
  <si>
    <t>1200101</t>
  </si>
  <si>
    <t>6666601013411</t>
  </si>
  <si>
    <t>卢金桥</t>
  </si>
  <si>
    <t>6666601013410</t>
  </si>
  <si>
    <t>李攀</t>
  </si>
  <si>
    <t>6666601013327</t>
  </si>
  <si>
    <t>张宗波</t>
  </si>
  <si>
    <t>6666601013402</t>
  </si>
  <si>
    <t>丰清扬</t>
  </si>
  <si>
    <t>6666601013322</t>
  </si>
  <si>
    <t>张棫鑫</t>
  </si>
  <si>
    <t>6666601013406</t>
  </si>
  <si>
    <t>肖雄飞</t>
  </si>
  <si>
    <t>攀枝花市公共资源交易服务中心（攀枝花市政务服务管理局）</t>
  </si>
  <si>
    <t>文秘</t>
  </si>
  <si>
    <t>1210101</t>
  </si>
  <si>
    <t>6666601013428</t>
  </si>
  <si>
    <t>邹林君</t>
  </si>
  <si>
    <t>6666601013425</t>
  </si>
  <si>
    <t>陈怡冰</t>
  </si>
  <si>
    <t>6666601013417</t>
  </si>
  <si>
    <t>谢抒辰</t>
  </si>
  <si>
    <t>国有产权和土地交易</t>
  </si>
  <si>
    <t>1210102</t>
  </si>
  <si>
    <t>6666601013429</t>
  </si>
  <si>
    <t>计算机网络管理和维护</t>
  </si>
  <si>
    <t>1210103</t>
  </si>
  <si>
    <t>朱洲</t>
  </si>
  <si>
    <t>6666601013504</t>
  </si>
  <si>
    <t>李孝静</t>
  </si>
  <si>
    <t>6666601013505</t>
  </si>
  <si>
    <t>马天才</t>
  </si>
  <si>
    <t>6666601013508</t>
  </si>
  <si>
    <t>朱俊铭</t>
  </si>
  <si>
    <t>攀枝花市金融发展促进中心（攀枝花市金融工作局）</t>
  </si>
  <si>
    <t>1220101</t>
  </si>
  <si>
    <t>6666601013618</t>
  </si>
  <si>
    <t>梁嘉歆</t>
  </si>
  <si>
    <t>6666601013515</t>
  </si>
  <si>
    <t>杨薪琪</t>
  </si>
  <si>
    <t>6666601013523</t>
  </si>
  <si>
    <t>贾玉鑫</t>
  </si>
  <si>
    <t>攀枝花市政府投资审计服务中心（攀枝花市审计局）</t>
  </si>
  <si>
    <t>审计</t>
  </si>
  <si>
    <t>1230101</t>
  </si>
  <si>
    <t>6666601013706</t>
  </si>
  <si>
    <t>刘显鹏</t>
  </si>
  <si>
    <t>6666601013623</t>
  </si>
  <si>
    <t>于夫</t>
  </si>
  <si>
    <t>6666601013701</t>
  </si>
  <si>
    <t>杨雅斯</t>
  </si>
  <si>
    <t>攀枝花中国三线建设博物馆（攀枝花市文化广播电视和旅游局）</t>
  </si>
  <si>
    <t>讲解员</t>
  </si>
  <si>
    <t>1240101</t>
  </si>
  <si>
    <t>6666601013715</t>
  </si>
  <si>
    <t>韦堂艳</t>
  </si>
  <si>
    <t>6666601013708</t>
  </si>
  <si>
    <t>温媛</t>
  </si>
  <si>
    <t>6666601013707</t>
  </si>
  <si>
    <t>赵宇</t>
  </si>
  <si>
    <t>6666601013709</t>
  </si>
  <si>
    <t>朱珠</t>
  </si>
  <si>
    <t>6666601013712</t>
  </si>
  <si>
    <t>戚馨</t>
  </si>
  <si>
    <t>6666601013711</t>
  </si>
  <si>
    <t>赵双</t>
  </si>
  <si>
    <t>攀枝花市图书馆（攀枝花市文化广播电视和旅游局）</t>
  </si>
  <si>
    <t>参考咨询员</t>
  </si>
  <si>
    <t>1240201</t>
  </si>
  <si>
    <t>6666601013801</t>
  </si>
  <si>
    <t>杨晶</t>
  </si>
  <si>
    <t>6666601013716</t>
  </si>
  <si>
    <t>刘芸畅</t>
  </si>
  <si>
    <t>6666601013721</t>
  </si>
  <si>
    <t>熊为新</t>
  </si>
  <si>
    <t>攀枝花市广播电视台（攀枝花市文化广播电视和旅游局）</t>
  </si>
  <si>
    <t>1240301</t>
  </si>
  <si>
    <t>6666601013819</t>
  </si>
  <si>
    <t>张建玲</t>
  </si>
  <si>
    <t>6666601013809</t>
  </si>
  <si>
    <t>刘德华</t>
  </si>
  <si>
    <t>6666601013805</t>
  </si>
  <si>
    <t>宋佳</t>
  </si>
  <si>
    <t>6666601013821</t>
  </si>
  <si>
    <t>肖文凤</t>
  </si>
  <si>
    <t>6666601013820</t>
  </si>
  <si>
    <t>杨丽娟</t>
  </si>
  <si>
    <t>6666601013808</t>
  </si>
  <si>
    <t>伍攀</t>
  </si>
  <si>
    <t>6666601013818</t>
  </si>
  <si>
    <t>董胜彬</t>
  </si>
  <si>
    <t>6666601013817</t>
  </si>
  <si>
    <t>于婷婷</t>
  </si>
  <si>
    <t>6666601013810</t>
  </si>
  <si>
    <t>莫贯</t>
  </si>
  <si>
    <t>6666601013807</t>
  </si>
  <si>
    <t>颜爽</t>
  </si>
  <si>
    <t>6666601013814</t>
  </si>
  <si>
    <t>李芝艳</t>
  </si>
  <si>
    <t>6666601013816</t>
  </si>
  <si>
    <t>黄丽竹</t>
  </si>
  <si>
    <t>新媒体编辑</t>
  </si>
  <si>
    <t>1240302</t>
  </si>
  <si>
    <t>6666601013824</t>
  </si>
  <si>
    <t>丁傑</t>
  </si>
  <si>
    <t>6666601013827</t>
  </si>
  <si>
    <t>栾溪</t>
  </si>
  <si>
    <t>6666601013828</t>
  </si>
  <si>
    <t>杨孟霖</t>
  </si>
  <si>
    <t>影视制作</t>
  </si>
  <si>
    <t>1240304</t>
  </si>
  <si>
    <t>6666601013830</t>
  </si>
  <si>
    <t>温永亮</t>
  </si>
  <si>
    <t>6666601013902</t>
  </si>
  <si>
    <t>钱红洲</t>
  </si>
  <si>
    <t>6666601013901</t>
  </si>
  <si>
    <t>邹焕姣</t>
  </si>
  <si>
    <t>广播播音主持</t>
  </si>
  <si>
    <t>1240306</t>
  </si>
  <si>
    <t>6666601013905</t>
  </si>
  <si>
    <t>肖伏昕</t>
  </si>
  <si>
    <t>6666601013904</t>
  </si>
  <si>
    <t>贺邱瑞瑞</t>
  </si>
  <si>
    <t>6666601013909</t>
  </si>
  <si>
    <t>毛业聪</t>
  </si>
  <si>
    <t>攀枝花市第二人民医院（攀枝花市卫生健康委员会）</t>
  </si>
  <si>
    <t>园林绿化管理</t>
  </si>
  <si>
    <t>1250101</t>
  </si>
  <si>
    <t>6666601013912</t>
  </si>
  <si>
    <t>刘凤</t>
  </si>
  <si>
    <t>6666601013914</t>
  </si>
  <si>
    <t>刘巧佳</t>
  </si>
  <si>
    <t>6666601013910</t>
  </si>
  <si>
    <t>符晓</t>
  </si>
  <si>
    <t>病案信息管理</t>
  </si>
  <si>
    <t>1250102</t>
  </si>
  <si>
    <t>6666601013924</t>
  </si>
  <si>
    <t>何佳蓉</t>
  </si>
  <si>
    <t>6666601014001</t>
  </si>
  <si>
    <t>陈柯宏</t>
  </si>
  <si>
    <t>6666601013918</t>
  </si>
  <si>
    <t>闫安</t>
  </si>
  <si>
    <t>网络维护</t>
  </si>
  <si>
    <t>1250103</t>
  </si>
  <si>
    <t>6666601014010</t>
  </si>
  <si>
    <t>李远安</t>
  </si>
  <si>
    <t>6666601014009</t>
  </si>
  <si>
    <t>方东泰</t>
  </si>
  <si>
    <t>6666601014008</t>
  </si>
  <si>
    <t>王一吉</t>
  </si>
  <si>
    <t>攀枝花市第三人民医院（攀枝花市卫生健康委员会）</t>
  </si>
  <si>
    <t>1250201</t>
  </si>
  <si>
    <t>6666601014020</t>
  </si>
  <si>
    <t>刘畅</t>
  </si>
  <si>
    <t>6666601014026</t>
  </si>
  <si>
    <t>陈秋悦</t>
  </si>
  <si>
    <t>6666601014014</t>
  </si>
  <si>
    <t>刘虹志</t>
  </si>
  <si>
    <t>信息统计</t>
  </si>
  <si>
    <t>1250202</t>
  </si>
  <si>
    <t>6666601014118</t>
  </si>
  <si>
    <t>熊芳</t>
  </si>
  <si>
    <t>6666601014113</t>
  </si>
  <si>
    <t>阿坡阿呷</t>
  </si>
  <si>
    <t>6666601014126</t>
  </si>
  <si>
    <t>钱思含</t>
  </si>
  <si>
    <t>攀枝花市第四人民医院（攀枝花市卫生健康委员会）</t>
  </si>
  <si>
    <t>检验师</t>
  </si>
  <si>
    <t>1250301</t>
  </si>
  <si>
    <t>6666601014206</t>
  </si>
  <si>
    <t>宋莎莎</t>
  </si>
  <si>
    <t>收费员</t>
  </si>
  <si>
    <t>1250302</t>
  </si>
  <si>
    <t>6666601014214</t>
  </si>
  <si>
    <t>笔试总成绩（折合后）</t>
    <phoneticPr fontId="3" type="noConversion"/>
  </si>
  <si>
    <t>面试成绩（折合前）</t>
    <phoneticPr fontId="3" type="noConversion"/>
  </si>
  <si>
    <t>总成绩</t>
    <phoneticPr fontId="3" type="noConversion"/>
  </si>
  <si>
    <t>缺考</t>
  </si>
  <si>
    <t>缺考</t>
    <phoneticPr fontId="3" type="noConversion"/>
  </si>
  <si>
    <t>李荣薇</t>
  </si>
  <si>
    <t>6666601014215</t>
  </si>
  <si>
    <t>郑洪霞</t>
  </si>
  <si>
    <t>6666601014224</t>
  </si>
  <si>
    <t>魏宏菻</t>
  </si>
  <si>
    <t>攀枝花市妇幼保健院（攀枝花市卫生健康委员会）</t>
  </si>
  <si>
    <t>1250401</t>
  </si>
  <si>
    <t>6666601014307</t>
  </si>
  <si>
    <t>赖忠凤</t>
  </si>
  <si>
    <t>6666601014304</t>
  </si>
  <si>
    <t>任美蓉</t>
  </si>
  <si>
    <t>6666601014302</t>
  </si>
  <si>
    <t>苏英</t>
  </si>
  <si>
    <t>攀枝花市中心血站（攀枝花市卫生健康委员会）</t>
  </si>
  <si>
    <t>1250501</t>
  </si>
  <si>
    <t>6666601014321</t>
  </si>
  <si>
    <t>唐亚萍</t>
  </si>
  <si>
    <t>6666601014319</t>
  </si>
  <si>
    <t>邓利平</t>
  </si>
  <si>
    <t>6666601014322</t>
  </si>
  <si>
    <t>罗洪霞</t>
  </si>
  <si>
    <t>攀枝花市疾控中心（攀枝花市卫生健康委员会）</t>
  </si>
  <si>
    <t>紧急救援调度</t>
  </si>
  <si>
    <t>1250601</t>
  </si>
  <si>
    <t>6666601014404</t>
  </si>
  <si>
    <t>6666601014330</t>
  </si>
  <si>
    <t>黄静</t>
  </si>
  <si>
    <t>6666601014403</t>
  </si>
  <si>
    <t>罗雪竹</t>
  </si>
  <si>
    <t>6666601014329</t>
  </si>
  <si>
    <t>沙冬雪</t>
  </si>
  <si>
    <t>6666601014325</t>
  </si>
  <si>
    <t>杨梅</t>
  </si>
  <si>
    <t>6666601014328</t>
  </si>
  <si>
    <t>蔡文波</t>
  </si>
  <si>
    <t>攀枝花市儿童福利院（攀枝花市民政局）</t>
  </si>
  <si>
    <t>特岗教育</t>
  </si>
  <si>
    <t>1260101</t>
  </si>
  <si>
    <t>6666601014512</t>
  </si>
  <si>
    <t>陈德凤</t>
  </si>
  <si>
    <t>6666601014601</t>
  </si>
  <si>
    <t>史芳萍</t>
  </si>
  <si>
    <t>6666601014421</t>
  </si>
  <si>
    <t>李玲</t>
  </si>
  <si>
    <t>攀枝花市低收入家庭经济状况核对中心（攀枝花市民政局）</t>
  </si>
  <si>
    <t>综合文秘</t>
  </si>
  <si>
    <t>1260201</t>
  </si>
  <si>
    <t>6666601014620</t>
  </si>
  <si>
    <t>罗明花</t>
  </si>
  <si>
    <t>6666601014611</t>
  </si>
  <si>
    <t>起胜伟</t>
  </si>
  <si>
    <t>6666601014625</t>
  </si>
  <si>
    <t>攀枝花市社会福利院（攀枝花市民政局）</t>
  </si>
  <si>
    <t>养老服务</t>
  </si>
  <si>
    <t>1260301</t>
  </si>
  <si>
    <t>杨恩丽</t>
  </si>
  <si>
    <t>6666601014720</t>
  </si>
  <si>
    <t>胡文静</t>
  </si>
  <si>
    <t>6666601014707</t>
  </si>
  <si>
    <t>张茜</t>
  </si>
  <si>
    <t>6666601014710</t>
  </si>
  <si>
    <t>李燕</t>
  </si>
  <si>
    <t>徐顺聪</t>
  </si>
  <si>
    <t>攀枝花市第七高级中学校（攀枝花市教育和体育局）</t>
  </si>
  <si>
    <t>档案管理</t>
  </si>
  <si>
    <t>1270101</t>
  </si>
  <si>
    <t>6666601015127</t>
  </si>
  <si>
    <t>廖祖平</t>
  </si>
  <si>
    <t>6666601015210</t>
  </si>
  <si>
    <t>邓瑶</t>
  </si>
  <si>
    <t>6666601015115</t>
  </si>
  <si>
    <t>李加甲</t>
  </si>
  <si>
    <t>1270102</t>
  </si>
  <si>
    <t>6666601015303</t>
  </si>
  <si>
    <t>胡玉岚</t>
  </si>
  <si>
    <t>6666601015224</t>
  </si>
  <si>
    <t>李萌</t>
  </si>
  <si>
    <t>6666601015230</t>
  </si>
  <si>
    <t>袁俊</t>
  </si>
  <si>
    <t>校医</t>
  </si>
  <si>
    <t>1270103</t>
  </si>
  <si>
    <t>6666601015322</t>
  </si>
  <si>
    <t>杨莉萍</t>
  </si>
  <si>
    <t>6666601015321</t>
  </si>
  <si>
    <t>钱丽</t>
  </si>
  <si>
    <t>6666601015325</t>
  </si>
  <si>
    <t>王永红</t>
  </si>
  <si>
    <t>6666601015323</t>
  </si>
  <si>
    <t>付海婷</t>
  </si>
  <si>
    <t>6666601015324</t>
  </si>
  <si>
    <t>李珍珠</t>
  </si>
  <si>
    <t>6666601015320</t>
  </si>
  <si>
    <t>严昌莉</t>
  </si>
  <si>
    <t>1270104</t>
  </si>
  <si>
    <t>6666601015418</t>
  </si>
  <si>
    <t>邓兆刚</t>
  </si>
  <si>
    <t>6666601015519</t>
  </si>
  <si>
    <t>周复莉</t>
  </si>
  <si>
    <t>6666601015327</t>
  </si>
  <si>
    <t>6666601015512</t>
  </si>
  <si>
    <t>谢紫秋</t>
  </si>
  <si>
    <t>6666601015408</t>
  </si>
  <si>
    <t>邱华</t>
  </si>
  <si>
    <t>6666601015430</t>
  </si>
  <si>
    <t>黄超</t>
  </si>
  <si>
    <t>网络管理</t>
  </si>
  <si>
    <t>1270105</t>
  </si>
  <si>
    <t>6666601015615</t>
  </si>
  <si>
    <t>薛玉</t>
  </si>
  <si>
    <t>6666601015620</t>
  </si>
  <si>
    <t>孔德枭</t>
  </si>
  <si>
    <t>6666601015619</t>
  </si>
  <si>
    <t>张子扬</t>
  </si>
  <si>
    <t>攀枝花市第三高级中学校（攀枝花市教育和体育局）</t>
  </si>
  <si>
    <t>后勤管理</t>
  </si>
  <si>
    <t>1270201</t>
  </si>
  <si>
    <t>6666601015701</t>
  </si>
  <si>
    <t>敬雪松</t>
  </si>
  <si>
    <t>6666601015707</t>
  </si>
  <si>
    <t>秦文</t>
  </si>
  <si>
    <t>6666601015627</t>
  </si>
  <si>
    <t>马园</t>
  </si>
  <si>
    <t>化学专职实验员</t>
  </si>
  <si>
    <t>1270203</t>
  </si>
  <si>
    <t>6666601015710</t>
  </si>
  <si>
    <t>邓朝安</t>
  </si>
  <si>
    <t>6666601015709</t>
  </si>
  <si>
    <t>余正英</t>
  </si>
  <si>
    <t>生物专职实验员</t>
  </si>
  <si>
    <t>1270204</t>
  </si>
  <si>
    <t>6666601015713</t>
  </si>
  <si>
    <t>刘淑婷</t>
  </si>
  <si>
    <t>财务会计</t>
  </si>
  <si>
    <t>1270205</t>
  </si>
  <si>
    <t>6666601015725</t>
  </si>
  <si>
    <t>6666601015805</t>
  </si>
  <si>
    <t>陈思宇</t>
  </si>
  <si>
    <t>6666601015803</t>
  </si>
  <si>
    <t>郭颖</t>
  </si>
  <si>
    <t>总务科综合管理</t>
  </si>
  <si>
    <t>1270206</t>
  </si>
  <si>
    <t>6666601016227</t>
  </si>
  <si>
    <t>6666601016024</t>
  </si>
  <si>
    <t>万羽煊</t>
  </si>
  <si>
    <t>6666601016214</t>
  </si>
  <si>
    <t>攀枝花市电化教育（技术装备）中心（攀枝花市教育和体育局）</t>
  </si>
  <si>
    <t>信息技术岗</t>
  </si>
  <si>
    <t>1270301</t>
  </si>
  <si>
    <t>何晓杉</t>
  </si>
  <si>
    <t>6666601016521</t>
  </si>
  <si>
    <t>雷宏</t>
  </si>
  <si>
    <t>6666601016516</t>
  </si>
  <si>
    <t>冯伟</t>
  </si>
  <si>
    <t>6666601016519</t>
  </si>
  <si>
    <t>龙晓莹</t>
  </si>
  <si>
    <t>教育宣传岗</t>
  </si>
  <si>
    <t>1270302</t>
  </si>
  <si>
    <t>6666601016601</t>
  </si>
  <si>
    <t>李颖</t>
  </si>
  <si>
    <t>6666601016530</t>
  </si>
  <si>
    <t>李秋平</t>
  </si>
  <si>
    <t>6666601016605</t>
  </si>
  <si>
    <t>赵子恺</t>
  </si>
  <si>
    <t>攀枝花市体育场馆中心（攀枝花市教育和体育局）</t>
  </si>
  <si>
    <t>1270401</t>
  </si>
  <si>
    <t>6666601016617</t>
  </si>
  <si>
    <t>柏瑜</t>
  </si>
  <si>
    <t>6666601016619</t>
  </si>
  <si>
    <t>张雅馨</t>
  </si>
  <si>
    <t>6666601016618</t>
  </si>
  <si>
    <t>龚钇丹</t>
  </si>
  <si>
    <t>攀枝花市实验学校（攀枝花市教育和体育局）</t>
  </si>
  <si>
    <t>1270501</t>
  </si>
  <si>
    <t>6666601016628</t>
  </si>
  <si>
    <t>徐伟</t>
  </si>
  <si>
    <t>6666601016625</t>
  </si>
  <si>
    <t>攀枝花市教育考试院（攀枝花市教育和体育局）</t>
  </si>
  <si>
    <t>计算机管理岗</t>
  </si>
  <si>
    <t>1270701</t>
  </si>
  <si>
    <t>李秋艳</t>
  </si>
  <si>
    <t>6666601016704</t>
  </si>
  <si>
    <t>何晓琴</t>
  </si>
  <si>
    <t>6666601016630</t>
  </si>
  <si>
    <t>熊风</t>
  </si>
  <si>
    <t>6666601016707</t>
  </si>
  <si>
    <t>朱麒静</t>
  </si>
  <si>
    <t>攀枝花市学校后勤保障服务中心（攀枝花市教育和体育局）</t>
  </si>
  <si>
    <t>学校后勤管理岗</t>
  </si>
  <si>
    <t>1270801</t>
  </si>
  <si>
    <t>6666601016724</t>
  </si>
  <si>
    <t>苟涛</t>
  </si>
  <si>
    <t>6666601016714</t>
  </si>
  <si>
    <t>孙明辉</t>
  </si>
  <si>
    <t>6666601016728</t>
  </si>
  <si>
    <t>邓怀冬</t>
  </si>
  <si>
    <t>攀枝花学院附属医院（攀枝花学院）</t>
  </si>
  <si>
    <t>临床药师</t>
  </si>
  <si>
    <t>1280101</t>
  </si>
  <si>
    <t>6666601016801</t>
  </si>
  <si>
    <t>罗海生</t>
  </si>
  <si>
    <t>攀枝花市铁路医院（攀枝花学院）</t>
  </si>
  <si>
    <t>临床医生（外科）</t>
  </si>
  <si>
    <t>1280201</t>
  </si>
  <si>
    <t>6666601016807</t>
  </si>
  <si>
    <t>王坤江</t>
  </si>
  <si>
    <t>6666601016810</t>
  </si>
  <si>
    <t>秦友兵</t>
  </si>
  <si>
    <t>6666601016809</t>
  </si>
  <si>
    <t>临床医生（内科）</t>
  </si>
  <si>
    <t>1280202</t>
  </si>
  <si>
    <t>6666601016811</t>
  </si>
  <si>
    <t>张金凤</t>
  </si>
  <si>
    <t>1280203</t>
  </si>
  <si>
    <t>6666601016825</t>
  </si>
  <si>
    <t>王福贵</t>
  </si>
  <si>
    <t>6666601016830</t>
  </si>
  <si>
    <t>宋怡</t>
  </si>
  <si>
    <t>6666601016820</t>
  </si>
  <si>
    <t>杨馨玥</t>
  </si>
  <si>
    <t>1280204</t>
  </si>
  <si>
    <t>6666601016907</t>
  </si>
  <si>
    <t>任桥</t>
  </si>
  <si>
    <t>6666601016911</t>
  </si>
  <si>
    <t>黄媛</t>
  </si>
  <si>
    <t>6666601016913</t>
  </si>
  <si>
    <t>陈子云</t>
  </si>
  <si>
    <t>6666601010315</t>
  </si>
  <si>
    <t>姓名</t>
  </si>
  <si>
    <t>性别</t>
  </si>
  <si>
    <t>职位编码</t>
  </si>
  <si>
    <t>准考证号</t>
  </si>
  <si>
    <t>谢恩荣</t>
  </si>
  <si>
    <t>女</t>
  </si>
  <si>
    <t>财务管理</t>
  </si>
  <si>
    <t>攀枝花市政协委员联络服务中心（政协攀枝花市委员会办公室）</t>
  </si>
  <si>
    <t>综合管理</t>
  </si>
  <si>
    <t>1010101</t>
  </si>
  <si>
    <t>6666601010212</t>
  </si>
  <si>
    <t>夜瑾</t>
  </si>
  <si>
    <t>6666601010203</t>
  </si>
  <si>
    <t>颜丽</t>
  </si>
  <si>
    <t>6666601010111</t>
  </si>
  <si>
    <t>男</t>
  </si>
  <si>
    <t>会计</t>
  </si>
  <si>
    <t>廖传神</t>
  </si>
  <si>
    <t>市纪检监察教育培训与信息中心（市监委留置中心）（中共攀枝花市纪委攀枝花市监委）</t>
  </si>
  <si>
    <t>计算机维护及网络安全</t>
  </si>
  <si>
    <t>1020101</t>
  </si>
  <si>
    <t>6666601010316</t>
  </si>
  <si>
    <t>明经生</t>
  </si>
  <si>
    <t>6666601010319</t>
  </si>
  <si>
    <t>钱满</t>
  </si>
  <si>
    <t>6666601010321</t>
  </si>
  <si>
    <t>钟俊聪</t>
  </si>
  <si>
    <t>6666601010318</t>
  </si>
  <si>
    <t>李泉甫</t>
  </si>
  <si>
    <t>6666601010317</t>
  </si>
  <si>
    <t>姚源俊</t>
  </si>
  <si>
    <t>攀枝花市对外宣传服务中心（中共攀枝花市委宣传部）</t>
  </si>
  <si>
    <t>城市品牌建设、宣传数据分析综合管理</t>
  </si>
  <si>
    <t>1030101</t>
  </si>
  <si>
    <t>6666601010327</t>
  </si>
  <si>
    <t>王生华</t>
  </si>
  <si>
    <t>6666601010406</t>
  </si>
  <si>
    <t>徐明涛</t>
  </si>
  <si>
    <t>网络工程</t>
  </si>
  <si>
    <t>6666601010402</t>
  </si>
  <si>
    <t>起胜凤</t>
  </si>
  <si>
    <t>攀枝花市重要和应急物资储备中心（攀枝花市发展和改革委员会）</t>
  </si>
  <si>
    <t>重要应急物资管理</t>
  </si>
  <si>
    <t>1040101</t>
  </si>
  <si>
    <t>6666601010407</t>
  </si>
  <si>
    <t>赵璐</t>
  </si>
  <si>
    <t>6666601010411</t>
  </si>
  <si>
    <t>刘雯婷</t>
  </si>
  <si>
    <t>6666601010409</t>
  </si>
  <si>
    <t>刘诗茹</t>
  </si>
  <si>
    <t>财务出纳</t>
  </si>
  <si>
    <t>1040102</t>
  </si>
  <si>
    <t>6666601010426</t>
  </si>
  <si>
    <t>刘光兰</t>
  </si>
  <si>
    <t>6666601010427</t>
  </si>
  <si>
    <t>马金星</t>
  </si>
  <si>
    <t>6666601010424</t>
  </si>
  <si>
    <t>通信工程</t>
  </si>
  <si>
    <t>杨丽</t>
  </si>
  <si>
    <t>谢奡</t>
  </si>
  <si>
    <t>攀枝花市住房公积金管理中心（攀枝花市住房公积金管理中心）</t>
  </si>
  <si>
    <t>公积金管理</t>
  </si>
  <si>
    <t>1050101</t>
  </si>
  <si>
    <t>6666601010527</t>
  </si>
  <si>
    <t>钟杨</t>
  </si>
  <si>
    <t>6666601010524</t>
  </si>
  <si>
    <t>张利华</t>
  </si>
  <si>
    <t>6666601010522</t>
  </si>
  <si>
    <t>付国翠</t>
  </si>
  <si>
    <t>攀枝花市财政收费票据中心（攀枝花市财政局）</t>
  </si>
  <si>
    <t>财政票据管理</t>
  </si>
  <si>
    <t>1060101</t>
  </si>
  <si>
    <t>6666601010627</t>
  </si>
  <si>
    <t>杨霏</t>
  </si>
  <si>
    <t>6666601010702</t>
  </si>
  <si>
    <t>赵鹏</t>
  </si>
  <si>
    <t>6666601010618</t>
  </si>
  <si>
    <t>付国军</t>
  </si>
  <si>
    <t>攀枝花市财政科研和财会培训中心（攀枝花市财政局）</t>
  </si>
  <si>
    <t>财政科研和财会培训</t>
  </si>
  <si>
    <t>1060201</t>
  </si>
  <si>
    <t>6666601010723</t>
  </si>
  <si>
    <t>张若愉</t>
  </si>
  <si>
    <t>6666601010724</t>
  </si>
  <si>
    <t>杨柳</t>
  </si>
  <si>
    <t>6666601010717</t>
  </si>
  <si>
    <t>张攀</t>
  </si>
  <si>
    <t>潘娅</t>
  </si>
  <si>
    <t>攀枝花市公务服务中心（攀枝花市机关事务服务中心）</t>
  </si>
  <si>
    <t>1070101</t>
  </si>
  <si>
    <t>6666601010817</t>
  </si>
  <si>
    <t>周铭茜</t>
  </si>
  <si>
    <t>6666601010814</t>
  </si>
  <si>
    <t>胡俊</t>
  </si>
  <si>
    <t>6666601010909</t>
  </si>
  <si>
    <t>刘丽</t>
  </si>
  <si>
    <t>吴雨</t>
  </si>
  <si>
    <t>攀枝花市人事考试中心（攀枝花市人力资源和社会保障局）</t>
  </si>
  <si>
    <t>1080101</t>
  </si>
  <si>
    <t>6666601010924</t>
  </si>
  <si>
    <t>彭秋月</t>
  </si>
  <si>
    <t>6666601010917</t>
  </si>
  <si>
    <t>杨建玲</t>
  </si>
  <si>
    <t>6666601010922</t>
  </si>
  <si>
    <t>王岩</t>
  </si>
  <si>
    <t>攀枝花市职业技能鉴定和培训指导中心（攀枝花市人力资源和社会保障局）</t>
  </si>
  <si>
    <t>职业技能鉴定</t>
  </si>
  <si>
    <t>1080201</t>
  </si>
  <si>
    <t>6666601011014</t>
  </si>
  <si>
    <t>胡洧铭</t>
  </si>
  <si>
    <t>6666601011013</t>
  </si>
  <si>
    <t>叶峻成</t>
  </si>
  <si>
    <t>6666601011011</t>
  </si>
  <si>
    <t>廖子欢</t>
  </si>
  <si>
    <t>攀枝花市人才服务中心（攀枝花市人力资源和社会保障局）</t>
  </si>
  <si>
    <t>1080301</t>
  </si>
  <si>
    <t>6666601011102</t>
  </si>
  <si>
    <t>何霞</t>
  </si>
  <si>
    <t>6666601011016</t>
  </si>
  <si>
    <t>刘玲</t>
  </si>
  <si>
    <t>6666601011023</t>
  </si>
  <si>
    <t>邓朝岚</t>
  </si>
  <si>
    <t>办公室工作人员</t>
  </si>
  <si>
    <t>1080302</t>
  </si>
  <si>
    <t>6666601011118</t>
  </si>
  <si>
    <t>李顺富</t>
  </si>
  <si>
    <t>6666601011202</t>
  </si>
  <si>
    <t>李晓斌</t>
  </si>
  <si>
    <t>6666601011212</t>
  </si>
  <si>
    <t>施祺</t>
  </si>
  <si>
    <t>攀枝花市医疗保障信息中心（攀枝花市医疗保障局）</t>
  </si>
  <si>
    <t>信息系统应用管理</t>
  </si>
  <si>
    <t>1090101</t>
  </si>
  <si>
    <t>6666601011302</t>
  </si>
  <si>
    <t>曾夏霖</t>
  </si>
  <si>
    <t>6666601011226</t>
  </si>
  <si>
    <t>李光旭</t>
  </si>
  <si>
    <t>6666601011230</t>
  </si>
  <si>
    <t>余思璇</t>
  </si>
  <si>
    <t>6666601011310</t>
  </si>
  <si>
    <t>龚自强</t>
  </si>
  <si>
    <t>6666601011311</t>
  </si>
  <si>
    <t>丰龙江</t>
  </si>
  <si>
    <t>6666601011224</t>
  </si>
  <si>
    <t>文素华</t>
  </si>
  <si>
    <t>攀枝花市退役军人服务中心（攀枝花市退役军人事务局）</t>
  </si>
  <si>
    <t>1100101</t>
  </si>
  <si>
    <t>6666601011403</t>
  </si>
  <si>
    <t>杨永碧</t>
  </si>
  <si>
    <t>6666601011323</t>
  </si>
  <si>
    <t>贺娟</t>
  </si>
  <si>
    <t>6666601011412</t>
  </si>
  <si>
    <t>黄燕</t>
  </si>
  <si>
    <t>袁福进</t>
  </si>
  <si>
    <t>攀枝花市特种设备远程监控中心（攀枝花市场监督管理局）</t>
  </si>
  <si>
    <t>终端维护</t>
  </si>
  <si>
    <t>1110101</t>
  </si>
  <si>
    <t>6666601011521</t>
  </si>
  <si>
    <t>马宇涛</t>
  </si>
  <si>
    <t>6666601011426</t>
  </si>
  <si>
    <t>王惠慧</t>
  </si>
  <si>
    <t>6666601011504</t>
  </si>
  <si>
    <t>申鹤</t>
  </si>
  <si>
    <t>攀枝花市科技基础条件平台服务中心（攀枝花市市科学技术局）</t>
  </si>
  <si>
    <t>科技服务</t>
  </si>
  <si>
    <t>1120101</t>
  </si>
  <si>
    <t>6666601011609</t>
  </si>
  <si>
    <t>沙阿的</t>
  </si>
  <si>
    <t>6666601011607</t>
  </si>
  <si>
    <t>宿友才</t>
  </si>
  <si>
    <t>6666601011605</t>
  </si>
  <si>
    <t>张啸</t>
  </si>
  <si>
    <t>攀枝花市科技发展战略研究所（攀枝花市市科学技术局）</t>
  </si>
  <si>
    <t>项目研究员</t>
  </si>
  <si>
    <t>1120201</t>
  </si>
  <si>
    <t>6666601011702</t>
  </si>
  <si>
    <t>刘安</t>
  </si>
  <si>
    <t>6666601011703</t>
  </si>
  <si>
    <t>唐超</t>
  </si>
  <si>
    <t>6666601011707</t>
  </si>
  <si>
    <t>余安衡</t>
  </si>
  <si>
    <t>攀枝花市应急救援服务中心（攀枝花市市应急管理局）</t>
  </si>
  <si>
    <t>安全事故管理员a</t>
  </si>
  <si>
    <t>1130101</t>
  </si>
  <si>
    <t>6666601011817</t>
  </si>
  <si>
    <t>龚文景</t>
  </si>
  <si>
    <t>6666601011820</t>
  </si>
  <si>
    <t>常崇山</t>
  </si>
  <si>
    <t>6666601011816</t>
  </si>
  <si>
    <t>王秀丹</t>
  </si>
  <si>
    <t>6666601011819</t>
  </si>
  <si>
    <t>刘宏波</t>
  </si>
  <si>
    <t>安全事故管理员b</t>
  </si>
  <si>
    <t>1130102</t>
  </si>
  <si>
    <t>6666601011829</t>
  </si>
  <si>
    <t>袁焓</t>
  </si>
  <si>
    <t>6666601011825</t>
  </si>
  <si>
    <t>郑孝渊</t>
  </si>
  <si>
    <t>6666601011824</t>
  </si>
  <si>
    <t>陈武林</t>
  </si>
  <si>
    <t>攀枝花市商贸流通服务中心（攀枝花市商务局）</t>
  </si>
  <si>
    <t>1140101</t>
  </si>
  <si>
    <t>6666601011917</t>
  </si>
  <si>
    <t>邓颖</t>
  </si>
  <si>
    <t>6666601012010</t>
  </si>
  <si>
    <t>赵桂艳</t>
  </si>
  <si>
    <t>6666601011930</t>
  </si>
  <si>
    <t>李于非</t>
  </si>
  <si>
    <t>攀枝花市桥梁养护队（攀枝花市交通运输局）</t>
  </si>
  <si>
    <t>桥隧及工程合同管理</t>
  </si>
  <si>
    <t>1150101</t>
  </si>
  <si>
    <t>6666601012105</t>
  </si>
  <si>
    <t>李婷</t>
  </si>
  <si>
    <t>6666601012026</t>
  </si>
  <si>
    <t>陶金山</t>
  </si>
  <si>
    <t>6666601012018</t>
  </si>
  <si>
    <t>马瑞</t>
  </si>
  <si>
    <t>冯林</t>
  </si>
  <si>
    <t>攀枝花市公路养护总段机械工程站（攀枝花市交通运输局）</t>
  </si>
  <si>
    <t>会计与审计</t>
  </si>
  <si>
    <t>1150201</t>
  </si>
  <si>
    <t>6666601012214</t>
  </si>
  <si>
    <t>纳安丽</t>
  </si>
  <si>
    <t>6666601012302</t>
  </si>
  <si>
    <t>张鑫</t>
  </si>
  <si>
    <t>6666601012303</t>
  </si>
  <si>
    <t>刘曜宁</t>
  </si>
  <si>
    <t>攀枝花市人防平战结合服务站（攀枝花市人民防空办公室）</t>
  </si>
  <si>
    <t>直管人防工程管理</t>
  </si>
  <si>
    <t>1160101</t>
  </si>
  <si>
    <t>6666601012321</t>
  </si>
  <si>
    <t>周彦涛</t>
  </si>
  <si>
    <t>6666601012322</t>
  </si>
  <si>
    <t>黄启伟</t>
  </si>
  <si>
    <t>6666601012319</t>
  </si>
  <si>
    <t>陈俊良</t>
  </si>
  <si>
    <t>攀枝花市人防（民防）指挥信息保障中心（攀枝花市人民防空办公室）</t>
  </si>
  <si>
    <t>1160201</t>
  </si>
  <si>
    <t>6666601012413</t>
  </si>
  <si>
    <t>6666601012414</t>
  </si>
  <si>
    <t>尧宇聪</t>
  </si>
  <si>
    <t>1160202</t>
  </si>
  <si>
    <t>6666601012526</t>
  </si>
  <si>
    <t>崔江</t>
  </si>
  <si>
    <t>6666601012614</t>
  </si>
  <si>
    <t>罗小华</t>
  </si>
  <si>
    <t>6666601012523</t>
  </si>
  <si>
    <t>张珂玮</t>
  </si>
  <si>
    <t>6666601012603</t>
  </si>
  <si>
    <t>金学银</t>
  </si>
  <si>
    <t>6666601012611</t>
  </si>
  <si>
    <t>欧杰</t>
  </si>
  <si>
    <t>6666601012504</t>
  </si>
  <si>
    <t>何金桥</t>
  </si>
  <si>
    <t>攀枝花市生态环境信息中心（攀枝花市生态环境局）</t>
  </si>
  <si>
    <t>信息管理</t>
  </si>
  <si>
    <t>1170101</t>
  </si>
  <si>
    <t>6666601012622</t>
  </si>
  <si>
    <t>秦瑞</t>
  </si>
  <si>
    <t>单位名称</t>
    <phoneticPr fontId="3" type="noConversion"/>
  </si>
  <si>
    <t>职位名称</t>
    <phoneticPr fontId="3" type="noConversion"/>
  </si>
  <si>
    <t>排名</t>
    <phoneticPr fontId="3" type="noConversion"/>
  </si>
  <si>
    <t xml:space="preserve"> 2019年攀枝花市市属事业单位公开考试招聘工作人员总成绩排名表</t>
    <phoneticPr fontId="3" type="noConversion"/>
  </si>
  <si>
    <t>结构化面试</t>
  </si>
  <si>
    <t>结构化面试</t>
    <phoneticPr fontId="3" type="noConversion"/>
  </si>
  <si>
    <t>卫生专业实践技能测试</t>
  </si>
  <si>
    <t>卫生专业实践技能测试</t>
    <phoneticPr fontId="3" type="noConversion"/>
  </si>
  <si>
    <t>面试科目</t>
    <phoneticPr fontId="3" type="noConversion"/>
  </si>
  <si>
    <t>缺考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</si>
</sst>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7">
    <font>
      <sz val="10"/>
      <name val="Arial"/>
      <family val="2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76" fontId="2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/>
    </xf>
    <xf numFmtId="176" fontId="1" fillId="0" borderId="0" xfId="0" applyNumberFormat="1" applyFont="1" applyAlignment="1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/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7"/>
  <sheetViews>
    <sheetView tabSelected="1" workbookViewId="0">
      <selection activeCell="A50" sqref="A50:IV50"/>
    </sheetView>
  </sheetViews>
  <sheetFormatPr defaultRowHeight="34.5" customHeight="1"/>
  <cols>
    <col min="1" max="1" width="8.5703125" style="1" customWidth="1"/>
    <col min="2" max="2" width="4.85546875" style="1" customWidth="1"/>
    <col min="3" max="3" width="29.85546875" style="11" bestFit="1" customWidth="1"/>
    <col min="4" max="4" width="19.42578125" style="1" bestFit="1" customWidth="1"/>
    <col min="5" max="5" width="9.7109375" style="1" bestFit="1" customWidth="1"/>
    <col min="6" max="6" width="14.85546875" style="1" customWidth="1"/>
    <col min="7" max="7" width="10.85546875" style="3" customWidth="1"/>
    <col min="8" max="8" width="12.140625" style="14" customWidth="1"/>
    <col min="9" max="9" width="11.42578125" style="5" customWidth="1"/>
    <col min="10" max="10" width="8" style="6" customWidth="1"/>
    <col min="11" max="11" width="6.140625" style="3" customWidth="1"/>
    <col min="12" max="16384" width="9.140625" style="1"/>
  </cols>
  <sheetData>
    <row r="1" spans="1:11" ht="55.5" customHeight="1">
      <c r="A1" s="15" t="s">
        <v>717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s="7" customFormat="1" ht="34.5" customHeight="1">
      <c r="A2" s="2" t="s">
        <v>455</v>
      </c>
      <c r="B2" s="2" t="s">
        <v>456</v>
      </c>
      <c r="C2" s="2" t="s">
        <v>714</v>
      </c>
      <c r="D2" s="2" t="s">
        <v>715</v>
      </c>
      <c r="E2" s="2" t="s">
        <v>457</v>
      </c>
      <c r="F2" s="2" t="s">
        <v>458</v>
      </c>
      <c r="G2" s="2" t="s">
        <v>223</v>
      </c>
      <c r="H2" s="12" t="s">
        <v>722</v>
      </c>
      <c r="I2" s="4" t="s">
        <v>224</v>
      </c>
      <c r="J2" s="4" t="s">
        <v>225</v>
      </c>
      <c r="K2" s="2" t="s">
        <v>716</v>
      </c>
    </row>
    <row r="3" spans="1:11" s="10" customFormat="1" ht="34.5" customHeight="1">
      <c r="A3" s="8" t="s">
        <v>459</v>
      </c>
      <c r="B3" s="8" t="s">
        <v>460</v>
      </c>
      <c r="C3" s="8" t="s">
        <v>462</v>
      </c>
      <c r="D3" s="8" t="s">
        <v>463</v>
      </c>
      <c r="E3" s="8" t="s">
        <v>464</v>
      </c>
      <c r="F3" s="8" t="s">
        <v>465</v>
      </c>
      <c r="G3" s="8">
        <v>43.5</v>
      </c>
      <c r="H3" s="13" t="s">
        <v>719</v>
      </c>
      <c r="I3" s="9">
        <v>74</v>
      </c>
      <c r="J3" s="9">
        <f t="shared" ref="J3:J19" si="0">G3+I3*0.4</f>
        <v>73.099999999999994</v>
      </c>
      <c r="K3" s="8">
        <f t="shared" ref="K3:K19" si="1">SUMPRODUCT(($E$3:$E$257=E3)*($J$3:$J$257&gt;J3))+1</f>
        <v>1</v>
      </c>
    </row>
    <row r="4" spans="1:11" s="7" customFormat="1" ht="34.5" customHeight="1">
      <c r="A4" s="8" t="s">
        <v>466</v>
      </c>
      <c r="B4" s="8" t="s">
        <v>460</v>
      </c>
      <c r="C4" s="8" t="s">
        <v>462</v>
      </c>
      <c r="D4" s="8" t="s">
        <v>463</v>
      </c>
      <c r="E4" s="8" t="s">
        <v>464</v>
      </c>
      <c r="F4" s="8" t="s">
        <v>467</v>
      </c>
      <c r="G4" s="8">
        <v>42.24</v>
      </c>
      <c r="H4" s="13" t="s">
        <v>719</v>
      </c>
      <c r="I4" s="9">
        <v>73.599999999999994</v>
      </c>
      <c r="J4" s="9">
        <f t="shared" si="0"/>
        <v>71.680000000000007</v>
      </c>
      <c r="K4" s="8">
        <f t="shared" si="1"/>
        <v>2</v>
      </c>
    </row>
    <row r="5" spans="1:11" s="7" customFormat="1" ht="34.5" customHeight="1">
      <c r="A5" s="8" t="s">
        <v>468</v>
      </c>
      <c r="B5" s="8" t="s">
        <v>460</v>
      </c>
      <c r="C5" s="8" t="s">
        <v>462</v>
      </c>
      <c r="D5" s="8" t="s">
        <v>463</v>
      </c>
      <c r="E5" s="8" t="s">
        <v>464</v>
      </c>
      <c r="F5" s="8" t="s">
        <v>469</v>
      </c>
      <c r="G5" s="8">
        <v>42</v>
      </c>
      <c r="H5" s="13" t="s">
        <v>719</v>
      </c>
      <c r="I5" s="9">
        <v>73.2</v>
      </c>
      <c r="J5" s="9">
        <f t="shared" si="0"/>
        <v>71.28</v>
      </c>
      <c r="K5" s="8">
        <f t="shared" si="1"/>
        <v>3</v>
      </c>
    </row>
    <row r="6" spans="1:11" s="7" customFormat="1" ht="34.5" customHeight="1">
      <c r="A6" s="8" t="s">
        <v>479</v>
      </c>
      <c r="B6" s="8" t="s">
        <v>470</v>
      </c>
      <c r="C6" s="8" t="s">
        <v>473</v>
      </c>
      <c r="D6" s="8" t="s">
        <v>474</v>
      </c>
      <c r="E6" s="8" t="s">
        <v>475</v>
      </c>
      <c r="F6" s="8" t="s">
        <v>480</v>
      </c>
      <c r="G6" s="8">
        <v>39.06</v>
      </c>
      <c r="H6" s="13" t="s">
        <v>719</v>
      </c>
      <c r="I6" s="9">
        <v>84.4</v>
      </c>
      <c r="J6" s="9">
        <f t="shared" si="0"/>
        <v>72.820000000000007</v>
      </c>
      <c r="K6" s="8">
        <f t="shared" si="1"/>
        <v>1</v>
      </c>
    </row>
    <row r="7" spans="1:11" s="7" customFormat="1" ht="34.5" customHeight="1">
      <c r="A7" s="8" t="s">
        <v>472</v>
      </c>
      <c r="B7" s="8" t="s">
        <v>470</v>
      </c>
      <c r="C7" s="8" t="s">
        <v>473</v>
      </c>
      <c r="D7" s="8" t="s">
        <v>474</v>
      </c>
      <c r="E7" s="8" t="s">
        <v>475</v>
      </c>
      <c r="F7" s="8" t="s">
        <v>476</v>
      </c>
      <c r="G7" s="8">
        <v>41.4</v>
      </c>
      <c r="H7" s="13" t="s">
        <v>719</v>
      </c>
      <c r="I7" s="9">
        <v>75.8</v>
      </c>
      <c r="J7" s="9">
        <f t="shared" si="0"/>
        <v>71.72</v>
      </c>
      <c r="K7" s="8">
        <f t="shared" si="1"/>
        <v>2</v>
      </c>
    </row>
    <row r="8" spans="1:11" s="7" customFormat="1" ht="34.5" customHeight="1">
      <c r="A8" s="8" t="s">
        <v>477</v>
      </c>
      <c r="B8" s="8" t="s">
        <v>470</v>
      </c>
      <c r="C8" s="8" t="s">
        <v>473</v>
      </c>
      <c r="D8" s="8" t="s">
        <v>474</v>
      </c>
      <c r="E8" s="8" t="s">
        <v>475</v>
      </c>
      <c r="F8" s="8" t="s">
        <v>478</v>
      </c>
      <c r="G8" s="8">
        <v>40.200000000000003</v>
      </c>
      <c r="H8" s="13" t="s">
        <v>719</v>
      </c>
      <c r="I8" s="9">
        <v>74.599999999999994</v>
      </c>
      <c r="J8" s="9">
        <f t="shared" si="0"/>
        <v>70.040000000000006</v>
      </c>
      <c r="K8" s="8">
        <f t="shared" si="1"/>
        <v>3</v>
      </c>
    </row>
    <row r="9" spans="1:11" s="7" customFormat="1" ht="34.5" customHeight="1">
      <c r="A9" s="8" t="s">
        <v>453</v>
      </c>
      <c r="B9" s="8" t="s">
        <v>470</v>
      </c>
      <c r="C9" s="8" t="s">
        <v>473</v>
      </c>
      <c r="D9" s="8" t="s">
        <v>474</v>
      </c>
      <c r="E9" s="8" t="s">
        <v>475</v>
      </c>
      <c r="F9" s="8" t="s">
        <v>454</v>
      </c>
      <c r="G9" s="8">
        <v>37.020000000000003</v>
      </c>
      <c r="H9" s="13" t="s">
        <v>719</v>
      </c>
      <c r="I9" s="9">
        <v>78.8</v>
      </c>
      <c r="J9" s="9">
        <f t="shared" si="0"/>
        <v>68.540000000000006</v>
      </c>
      <c r="K9" s="8">
        <f t="shared" si="1"/>
        <v>4</v>
      </c>
    </row>
    <row r="10" spans="1:11" s="7" customFormat="1" ht="34.5" customHeight="1">
      <c r="A10" s="8" t="s">
        <v>483</v>
      </c>
      <c r="B10" s="8" t="s">
        <v>470</v>
      </c>
      <c r="C10" s="8" t="s">
        <v>473</v>
      </c>
      <c r="D10" s="8" t="s">
        <v>474</v>
      </c>
      <c r="E10" s="8" t="s">
        <v>475</v>
      </c>
      <c r="F10" s="8" t="s">
        <v>484</v>
      </c>
      <c r="G10" s="8">
        <v>35.82</v>
      </c>
      <c r="H10" s="13" t="s">
        <v>719</v>
      </c>
      <c r="I10" s="9">
        <v>75.8</v>
      </c>
      <c r="J10" s="9">
        <f t="shared" si="0"/>
        <v>66.14</v>
      </c>
      <c r="K10" s="8">
        <f t="shared" si="1"/>
        <v>5</v>
      </c>
    </row>
    <row r="11" spans="1:11" s="7" customFormat="1" ht="34.5" customHeight="1">
      <c r="A11" s="8" t="s">
        <v>481</v>
      </c>
      <c r="B11" s="8" t="s">
        <v>470</v>
      </c>
      <c r="C11" s="8" t="s">
        <v>473</v>
      </c>
      <c r="D11" s="8" t="s">
        <v>474</v>
      </c>
      <c r="E11" s="8" t="s">
        <v>475</v>
      </c>
      <c r="F11" s="8" t="s">
        <v>482</v>
      </c>
      <c r="G11" s="8">
        <v>36.840000000000003</v>
      </c>
      <c r="H11" s="13" t="s">
        <v>719</v>
      </c>
      <c r="I11" s="9">
        <v>71.599999999999994</v>
      </c>
      <c r="J11" s="9">
        <f t="shared" si="0"/>
        <v>65.48</v>
      </c>
      <c r="K11" s="8">
        <f t="shared" si="1"/>
        <v>6</v>
      </c>
    </row>
    <row r="12" spans="1:11" s="7" customFormat="1" ht="34.5" customHeight="1">
      <c r="A12" s="8" t="s">
        <v>490</v>
      </c>
      <c r="B12" s="8" t="s">
        <v>470</v>
      </c>
      <c r="C12" s="8" t="s">
        <v>486</v>
      </c>
      <c r="D12" s="8" t="s">
        <v>487</v>
      </c>
      <c r="E12" s="8" t="s">
        <v>488</v>
      </c>
      <c r="F12" s="8" t="s">
        <v>491</v>
      </c>
      <c r="G12" s="8">
        <v>41.82</v>
      </c>
      <c r="H12" s="13" t="s">
        <v>719</v>
      </c>
      <c r="I12" s="9">
        <v>78.400000000000006</v>
      </c>
      <c r="J12" s="9">
        <f t="shared" si="0"/>
        <v>73.180000000000007</v>
      </c>
      <c r="K12" s="8">
        <f t="shared" si="1"/>
        <v>1</v>
      </c>
    </row>
    <row r="13" spans="1:11" s="7" customFormat="1" ht="34.5" customHeight="1">
      <c r="A13" s="8" t="s">
        <v>485</v>
      </c>
      <c r="B13" s="8" t="s">
        <v>460</v>
      </c>
      <c r="C13" s="8" t="s">
        <v>486</v>
      </c>
      <c r="D13" s="8" t="s">
        <v>487</v>
      </c>
      <c r="E13" s="8" t="s">
        <v>488</v>
      </c>
      <c r="F13" s="8" t="s">
        <v>489</v>
      </c>
      <c r="G13" s="8">
        <v>41.82</v>
      </c>
      <c r="H13" s="13" t="s">
        <v>719</v>
      </c>
      <c r="I13" s="9">
        <v>75.8</v>
      </c>
      <c r="J13" s="9">
        <f t="shared" si="0"/>
        <v>72.14</v>
      </c>
      <c r="K13" s="8">
        <f t="shared" si="1"/>
        <v>2</v>
      </c>
    </row>
    <row r="14" spans="1:11" s="7" customFormat="1" ht="34.5" customHeight="1">
      <c r="A14" s="8" t="s">
        <v>492</v>
      </c>
      <c r="B14" s="8" t="s">
        <v>470</v>
      </c>
      <c r="C14" s="8" t="s">
        <v>486</v>
      </c>
      <c r="D14" s="8" t="s">
        <v>487</v>
      </c>
      <c r="E14" s="8" t="s">
        <v>488</v>
      </c>
      <c r="F14" s="8" t="s">
        <v>494</v>
      </c>
      <c r="G14" s="8">
        <v>41.76</v>
      </c>
      <c r="H14" s="13" t="s">
        <v>719</v>
      </c>
      <c r="I14" s="9">
        <v>75</v>
      </c>
      <c r="J14" s="9">
        <f t="shared" si="0"/>
        <v>71.759999999999991</v>
      </c>
      <c r="K14" s="8">
        <f t="shared" si="1"/>
        <v>3</v>
      </c>
    </row>
    <row r="15" spans="1:11" s="7" customFormat="1" ht="34.5" customHeight="1">
      <c r="A15" s="8" t="s">
        <v>500</v>
      </c>
      <c r="B15" s="8" t="s">
        <v>460</v>
      </c>
      <c r="C15" s="8" t="s">
        <v>496</v>
      </c>
      <c r="D15" s="8" t="s">
        <v>497</v>
      </c>
      <c r="E15" s="8" t="s">
        <v>498</v>
      </c>
      <c r="F15" s="8" t="s">
        <v>501</v>
      </c>
      <c r="G15" s="8">
        <v>42.3</v>
      </c>
      <c r="H15" s="13" t="s">
        <v>719</v>
      </c>
      <c r="I15" s="9">
        <v>80.2</v>
      </c>
      <c r="J15" s="9">
        <f t="shared" si="0"/>
        <v>74.38</v>
      </c>
      <c r="K15" s="8">
        <f t="shared" si="1"/>
        <v>1</v>
      </c>
    </row>
    <row r="16" spans="1:11" s="7" customFormat="1" ht="34.5" customHeight="1">
      <c r="A16" s="8" t="s">
        <v>495</v>
      </c>
      <c r="B16" s="8" t="s">
        <v>460</v>
      </c>
      <c r="C16" s="8" t="s">
        <v>496</v>
      </c>
      <c r="D16" s="8" t="s">
        <v>497</v>
      </c>
      <c r="E16" s="8" t="s">
        <v>498</v>
      </c>
      <c r="F16" s="8" t="s">
        <v>499</v>
      </c>
      <c r="G16" s="8">
        <v>42.9</v>
      </c>
      <c r="H16" s="13" t="s">
        <v>719</v>
      </c>
      <c r="I16" s="9">
        <v>73.599999999999994</v>
      </c>
      <c r="J16" s="9">
        <f t="shared" si="0"/>
        <v>72.34</v>
      </c>
      <c r="K16" s="8">
        <f t="shared" si="1"/>
        <v>2</v>
      </c>
    </row>
    <row r="17" spans="1:11" s="7" customFormat="1" ht="34.5" customHeight="1">
      <c r="A17" s="8" t="s">
        <v>502</v>
      </c>
      <c r="B17" s="8" t="s">
        <v>460</v>
      </c>
      <c r="C17" s="8" t="s">
        <v>496</v>
      </c>
      <c r="D17" s="8" t="s">
        <v>497</v>
      </c>
      <c r="E17" s="8" t="s">
        <v>498</v>
      </c>
      <c r="F17" s="8" t="s">
        <v>503</v>
      </c>
      <c r="G17" s="8">
        <v>40.98</v>
      </c>
      <c r="H17" s="13" t="s">
        <v>719</v>
      </c>
      <c r="I17" s="9">
        <v>74.400000000000006</v>
      </c>
      <c r="J17" s="9">
        <f t="shared" si="0"/>
        <v>70.740000000000009</v>
      </c>
      <c r="K17" s="8">
        <f t="shared" si="1"/>
        <v>3</v>
      </c>
    </row>
    <row r="18" spans="1:11" s="7" customFormat="1" ht="34.5" customHeight="1">
      <c r="A18" s="8" t="s">
        <v>504</v>
      </c>
      <c r="B18" s="8" t="s">
        <v>460</v>
      </c>
      <c r="C18" s="8" t="s">
        <v>496</v>
      </c>
      <c r="D18" s="8" t="s">
        <v>505</v>
      </c>
      <c r="E18" s="8" t="s">
        <v>506</v>
      </c>
      <c r="F18" s="8" t="s">
        <v>507</v>
      </c>
      <c r="G18" s="8">
        <v>45.06</v>
      </c>
      <c r="H18" s="13" t="s">
        <v>719</v>
      </c>
      <c r="I18" s="9">
        <v>72.599999999999994</v>
      </c>
      <c r="J18" s="9">
        <f t="shared" si="0"/>
        <v>74.099999999999994</v>
      </c>
      <c r="K18" s="8">
        <f t="shared" si="1"/>
        <v>1</v>
      </c>
    </row>
    <row r="19" spans="1:11" s="7" customFormat="1" ht="34.5" customHeight="1">
      <c r="A19" s="8" t="s">
        <v>510</v>
      </c>
      <c r="B19" s="8" t="s">
        <v>470</v>
      </c>
      <c r="C19" s="8" t="s">
        <v>496</v>
      </c>
      <c r="D19" s="8" t="s">
        <v>505</v>
      </c>
      <c r="E19" s="8" t="s">
        <v>506</v>
      </c>
      <c r="F19" s="8" t="s">
        <v>511</v>
      </c>
      <c r="G19" s="8">
        <v>41.52</v>
      </c>
      <c r="H19" s="13" t="s">
        <v>719</v>
      </c>
      <c r="I19" s="9">
        <v>74</v>
      </c>
      <c r="J19" s="9">
        <f t="shared" si="0"/>
        <v>71.12</v>
      </c>
      <c r="K19" s="8">
        <f t="shared" si="1"/>
        <v>2</v>
      </c>
    </row>
    <row r="20" spans="1:11" s="7" customFormat="1" ht="34.5" customHeight="1">
      <c r="A20" s="8" t="s">
        <v>508</v>
      </c>
      <c r="B20" s="8" t="s">
        <v>460</v>
      </c>
      <c r="C20" s="8" t="s">
        <v>496</v>
      </c>
      <c r="D20" s="8" t="s">
        <v>505</v>
      </c>
      <c r="E20" s="8" t="s">
        <v>506</v>
      </c>
      <c r="F20" s="8" t="s">
        <v>509</v>
      </c>
      <c r="G20" s="8">
        <v>42.18</v>
      </c>
      <c r="H20" s="13" t="s">
        <v>719</v>
      </c>
      <c r="I20" s="9" t="s">
        <v>227</v>
      </c>
      <c r="J20" s="9"/>
      <c r="K20" s="8"/>
    </row>
    <row r="21" spans="1:11" s="7" customFormat="1" ht="34.5" customHeight="1">
      <c r="A21" s="8" t="s">
        <v>514</v>
      </c>
      <c r="B21" s="8" t="s">
        <v>470</v>
      </c>
      <c r="C21" s="8" t="s">
        <v>515</v>
      </c>
      <c r="D21" s="8" t="s">
        <v>516</v>
      </c>
      <c r="E21" s="8" t="s">
        <v>517</v>
      </c>
      <c r="F21" s="8" t="s">
        <v>518</v>
      </c>
      <c r="G21" s="8">
        <v>43.38</v>
      </c>
      <c r="H21" s="13" t="s">
        <v>719</v>
      </c>
      <c r="I21" s="9">
        <v>80.2</v>
      </c>
      <c r="J21" s="9">
        <f t="shared" ref="J21:J34" si="2">G21+I21*0.4</f>
        <v>75.460000000000008</v>
      </c>
      <c r="K21" s="8">
        <f t="shared" ref="K21:K34" si="3">SUMPRODUCT(($E$3:$E$257=E21)*($J$3:$J$257&gt;J21))+1</f>
        <v>1</v>
      </c>
    </row>
    <row r="22" spans="1:11" s="7" customFormat="1" ht="34.5" customHeight="1">
      <c r="A22" s="8" t="s">
        <v>519</v>
      </c>
      <c r="B22" s="8" t="s">
        <v>460</v>
      </c>
      <c r="C22" s="8" t="s">
        <v>515</v>
      </c>
      <c r="D22" s="8" t="s">
        <v>516</v>
      </c>
      <c r="E22" s="8" t="s">
        <v>517</v>
      </c>
      <c r="F22" s="8" t="s">
        <v>520</v>
      </c>
      <c r="G22" s="8">
        <v>42.9</v>
      </c>
      <c r="H22" s="13" t="s">
        <v>719</v>
      </c>
      <c r="I22" s="9">
        <v>71.8</v>
      </c>
      <c r="J22" s="9">
        <f t="shared" si="2"/>
        <v>71.62</v>
      </c>
      <c r="K22" s="8">
        <f t="shared" si="3"/>
        <v>2</v>
      </c>
    </row>
    <row r="23" spans="1:11" s="7" customFormat="1" ht="34.5" customHeight="1">
      <c r="A23" s="8" t="s">
        <v>521</v>
      </c>
      <c r="B23" s="8" t="s">
        <v>470</v>
      </c>
      <c r="C23" s="8" t="s">
        <v>515</v>
      </c>
      <c r="D23" s="8" t="s">
        <v>516</v>
      </c>
      <c r="E23" s="8" t="s">
        <v>517</v>
      </c>
      <c r="F23" s="8" t="s">
        <v>522</v>
      </c>
      <c r="G23" s="8">
        <v>42.06</v>
      </c>
      <c r="H23" s="13" t="s">
        <v>719</v>
      </c>
      <c r="I23" s="9">
        <v>73.400000000000006</v>
      </c>
      <c r="J23" s="9">
        <f t="shared" si="2"/>
        <v>71.42</v>
      </c>
      <c r="K23" s="8">
        <f t="shared" si="3"/>
        <v>3</v>
      </c>
    </row>
    <row r="24" spans="1:11" s="7" customFormat="1" ht="34.5" customHeight="1">
      <c r="A24" s="8" t="s">
        <v>528</v>
      </c>
      <c r="B24" s="8" t="s">
        <v>460</v>
      </c>
      <c r="C24" s="8" t="s">
        <v>524</v>
      </c>
      <c r="D24" s="8" t="s">
        <v>525</v>
      </c>
      <c r="E24" s="8" t="s">
        <v>526</v>
      </c>
      <c r="F24" s="8" t="s">
        <v>529</v>
      </c>
      <c r="G24" s="8">
        <v>42.92</v>
      </c>
      <c r="H24" s="13" t="s">
        <v>719</v>
      </c>
      <c r="I24" s="9">
        <v>80</v>
      </c>
      <c r="J24" s="9">
        <f t="shared" si="2"/>
        <v>74.92</v>
      </c>
      <c r="K24" s="8">
        <f t="shared" si="3"/>
        <v>1</v>
      </c>
    </row>
    <row r="25" spans="1:11" s="7" customFormat="1" ht="34.5" customHeight="1">
      <c r="A25" s="8" t="s">
        <v>523</v>
      </c>
      <c r="B25" s="8" t="s">
        <v>460</v>
      </c>
      <c r="C25" s="8" t="s">
        <v>524</v>
      </c>
      <c r="D25" s="8" t="s">
        <v>525</v>
      </c>
      <c r="E25" s="8" t="s">
        <v>526</v>
      </c>
      <c r="F25" s="8" t="s">
        <v>527</v>
      </c>
      <c r="G25" s="8">
        <v>44.04</v>
      </c>
      <c r="H25" s="13" t="s">
        <v>719</v>
      </c>
      <c r="I25" s="9">
        <v>69.400000000000006</v>
      </c>
      <c r="J25" s="9">
        <f t="shared" si="2"/>
        <v>71.800000000000011</v>
      </c>
      <c r="K25" s="8">
        <f t="shared" si="3"/>
        <v>2</v>
      </c>
    </row>
    <row r="26" spans="1:11" s="7" customFormat="1" ht="34.5" customHeight="1">
      <c r="A26" s="8" t="s">
        <v>530</v>
      </c>
      <c r="B26" s="8" t="s">
        <v>470</v>
      </c>
      <c r="C26" s="8" t="s">
        <v>524</v>
      </c>
      <c r="D26" s="8" t="s">
        <v>525</v>
      </c>
      <c r="E26" s="8" t="s">
        <v>526</v>
      </c>
      <c r="F26" s="8" t="s">
        <v>531</v>
      </c>
      <c r="G26" s="8">
        <v>38.82</v>
      </c>
      <c r="H26" s="13" t="s">
        <v>719</v>
      </c>
      <c r="I26" s="9">
        <v>77.400000000000006</v>
      </c>
      <c r="J26" s="9">
        <f t="shared" si="2"/>
        <v>69.78</v>
      </c>
      <c r="K26" s="8">
        <f t="shared" si="3"/>
        <v>3</v>
      </c>
    </row>
    <row r="27" spans="1:11" s="7" customFormat="1" ht="34.5" customHeight="1">
      <c r="A27" s="8" t="s">
        <v>532</v>
      </c>
      <c r="B27" s="8" t="s">
        <v>470</v>
      </c>
      <c r="C27" s="8" t="s">
        <v>533</v>
      </c>
      <c r="D27" s="8" t="s">
        <v>534</v>
      </c>
      <c r="E27" s="8" t="s">
        <v>535</v>
      </c>
      <c r="F27" s="8" t="s">
        <v>536</v>
      </c>
      <c r="G27" s="8">
        <v>43.02</v>
      </c>
      <c r="H27" s="13" t="s">
        <v>719</v>
      </c>
      <c r="I27" s="9">
        <v>82</v>
      </c>
      <c r="J27" s="9">
        <f t="shared" si="2"/>
        <v>75.820000000000007</v>
      </c>
      <c r="K27" s="8">
        <f t="shared" si="3"/>
        <v>1</v>
      </c>
    </row>
    <row r="28" spans="1:11" s="7" customFormat="1" ht="34.5" customHeight="1">
      <c r="A28" s="8" t="s">
        <v>537</v>
      </c>
      <c r="B28" s="8" t="s">
        <v>460</v>
      </c>
      <c r="C28" s="8" t="s">
        <v>533</v>
      </c>
      <c r="D28" s="8" t="s">
        <v>534</v>
      </c>
      <c r="E28" s="8" t="s">
        <v>535</v>
      </c>
      <c r="F28" s="8" t="s">
        <v>538</v>
      </c>
      <c r="G28" s="8">
        <v>42.72</v>
      </c>
      <c r="H28" s="13" t="s">
        <v>719</v>
      </c>
      <c r="I28" s="9">
        <v>76.2</v>
      </c>
      <c r="J28" s="9">
        <f t="shared" si="2"/>
        <v>73.2</v>
      </c>
      <c r="K28" s="8">
        <f t="shared" si="3"/>
        <v>2</v>
      </c>
    </row>
    <row r="29" spans="1:11" s="7" customFormat="1" ht="34.5" customHeight="1">
      <c r="A29" s="8" t="s">
        <v>539</v>
      </c>
      <c r="B29" s="8" t="s">
        <v>460</v>
      </c>
      <c r="C29" s="8" t="s">
        <v>533</v>
      </c>
      <c r="D29" s="8" t="s">
        <v>534</v>
      </c>
      <c r="E29" s="8" t="s">
        <v>535</v>
      </c>
      <c r="F29" s="8" t="s">
        <v>540</v>
      </c>
      <c r="G29" s="8">
        <v>41.16</v>
      </c>
      <c r="H29" s="13" t="s">
        <v>719</v>
      </c>
      <c r="I29" s="9">
        <v>75.8</v>
      </c>
      <c r="J29" s="9">
        <f t="shared" si="2"/>
        <v>71.47999999999999</v>
      </c>
      <c r="K29" s="8">
        <f t="shared" si="3"/>
        <v>3</v>
      </c>
    </row>
    <row r="30" spans="1:11" s="7" customFormat="1" ht="34.5" customHeight="1">
      <c r="A30" s="8" t="s">
        <v>542</v>
      </c>
      <c r="B30" s="8" t="s">
        <v>460</v>
      </c>
      <c r="C30" s="8" t="s">
        <v>543</v>
      </c>
      <c r="D30" s="8" t="s">
        <v>471</v>
      </c>
      <c r="E30" s="8" t="s">
        <v>544</v>
      </c>
      <c r="F30" s="8" t="s">
        <v>545</v>
      </c>
      <c r="G30" s="8">
        <v>42.84</v>
      </c>
      <c r="H30" s="13" t="s">
        <v>719</v>
      </c>
      <c r="I30" s="9">
        <v>76.8</v>
      </c>
      <c r="J30" s="9">
        <f t="shared" si="2"/>
        <v>73.56</v>
      </c>
      <c r="K30" s="8">
        <f t="shared" si="3"/>
        <v>1</v>
      </c>
    </row>
    <row r="31" spans="1:11" s="7" customFormat="1" ht="34.5" customHeight="1">
      <c r="A31" s="8" t="s">
        <v>546</v>
      </c>
      <c r="B31" s="8" t="s">
        <v>460</v>
      </c>
      <c r="C31" s="8" t="s">
        <v>543</v>
      </c>
      <c r="D31" s="8" t="s">
        <v>471</v>
      </c>
      <c r="E31" s="8" t="s">
        <v>544</v>
      </c>
      <c r="F31" s="8" t="s">
        <v>547</v>
      </c>
      <c r="G31" s="8">
        <v>39.479999999999997</v>
      </c>
      <c r="H31" s="13" t="s">
        <v>719</v>
      </c>
      <c r="I31" s="9">
        <v>79.8</v>
      </c>
      <c r="J31" s="9">
        <f t="shared" si="2"/>
        <v>71.400000000000006</v>
      </c>
      <c r="K31" s="8">
        <f t="shared" si="3"/>
        <v>2</v>
      </c>
    </row>
    <row r="32" spans="1:11" s="7" customFormat="1" ht="34.5" customHeight="1">
      <c r="A32" s="8" t="s">
        <v>548</v>
      </c>
      <c r="B32" s="8" t="s">
        <v>470</v>
      </c>
      <c r="C32" s="8" t="s">
        <v>543</v>
      </c>
      <c r="D32" s="8" t="s">
        <v>471</v>
      </c>
      <c r="E32" s="8" t="s">
        <v>544</v>
      </c>
      <c r="F32" s="8" t="s">
        <v>549</v>
      </c>
      <c r="G32" s="8">
        <v>39.299999999999997</v>
      </c>
      <c r="H32" s="13" t="s">
        <v>719</v>
      </c>
      <c r="I32" s="9">
        <v>71.8</v>
      </c>
      <c r="J32" s="9">
        <f t="shared" si="2"/>
        <v>68.02</v>
      </c>
      <c r="K32" s="8">
        <f t="shared" si="3"/>
        <v>3</v>
      </c>
    </row>
    <row r="33" spans="1:11" s="7" customFormat="1" ht="34.5" customHeight="1">
      <c r="A33" s="8" t="s">
        <v>555</v>
      </c>
      <c r="B33" s="8" t="s">
        <v>460</v>
      </c>
      <c r="C33" s="8" t="s">
        <v>552</v>
      </c>
      <c r="D33" s="8" t="s">
        <v>463</v>
      </c>
      <c r="E33" s="8" t="s">
        <v>553</v>
      </c>
      <c r="F33" s="8" t="s">
        <v>556</v>
      </c>
      <c r="G33" s="8">
        <v>42.12</v>
      </c>
      <c r="H33" s="13" t="s">
        <v>719</v>
      </c>
      <c r="I33" s="9">
        <v>81.599999999999994</v>
      </c>
      <c r="J33" s="9">
        <f t="shared" si="2"/>
        <v>74.759999999999991</v>
      </c>
      <c r="K33" s="8">
        <f t="shared" si="3"/>
        <v>1</v>
      </c>
    </row>
    <row r="34" spans="1:11" s="7" customFormat="1" ht="34.5" customHeight="1">
      <c r="A34" s="8" t="s">
        <v>557</v>
      </c>
      <c r="B34" s="8" t="s">
        <v>460</v>
      </c>
      <c r="C34" s="8" t="s">
        <v>552</v>
      </c>
      <c r="D34" s="8" t="s">
        <v>463</v>
      </c>
      <c r="E34" s="8" t="s">
        <v>553</v>
      </c>
      <c r="F34" s="8" t="s">
        <v>558</v>
      </c>
      <c r="G34" s="8">
        <v>41.52</v>
      </c>
      <c r="H34" s="13" t="s">
        <v>719</v>
      </c>
      <c r="I34" s="9">
        <v>77.599999999999994</v>
      </c>
      <c r="J34" s="9">
        <f t="shared" si="2"/>
        <v>72.56</v>
      </c>
      <c r="K34" s="8">
        <f t="shared" si="3"/>
        <v>2</v>
      </c>
    </row>
    <row r="35" spans="1:11" s="7" customFormat="1" ht="34.5" customHeight="1">
      <c r="A35" s="8" t="s">
        <v>551</v>
      </c>
      <c r="B35" s="8" t="s">
        <v>460</v>
      </c>
      <c r="C35" s="8" t="s">
        <v>552</v>
      </c>
      <c r="D35" s="8" t="s">
        <v>463</v>
      </c>
      <c r="E35" s="8" t="s">
        <v>553</v>
      </c>
      <c r="F35" s="8" t="s">
        <v>554</v>
      </c>
      <c r="G35" s="8">
        <v>45.24</v>
      </c>
      <c r="H35" s="13" t="s">
        <v>719</v>
      </c>
      <c r="I35" s="9" t="s">
        <v>227</v>
      </c>
      <c r="J35" s="9"/>
      <c r="K35" s="8"/>
    </row>
    <row r="36" spans="1:11" s="7" customFormat="1" ht="34.5" customHeight="1">
      <c r="A36" s="8" t="s">
        <v>559</v>
      </c>
      <c r="B36" s="8" t="s">
        <v>470</v>
      </c>
      <c r="C36" s="8" t="s">
        <v>560</v>
      </c>
      <c r="D36" s="8" t="s">
        <v>561</v>
      </c>
      <c r="E36" s="8" t="s">
        <v>562</v>
      </c>
      <c r="F36" s="8" t="s">
        <v>563</v>
      </c>
      <c r="G36" s="8">
        <v>46.56</v>
      </c>
      <c r="H36" s="13" t="s">
        <v>719</v>
      </c>
      <c r="I36" s="9">
        <v>61.8</v>
      </c>
      <c r="J36" s="9">
        <f t="shared" ref="J36:J49" si="4">G36+I36*0.4</f>
        <v>71.28</v>
      </c>
      <c r="K36" s="8">
        <f t="shared" ref="K36:K49" si="5">SUMPRODUCT(($E$3:$E$257=E36)*($J$3:$J$257&gt;J36))+1</f>
        <v>1</v>
      </c>
    </row>
    <row r="37" spans="1:11" s="7" customFormat="1" ht="34.5" customHeight="1">
      <c r="A37" s="8" t="s">
        <v>566</v>
      </c>
      <c r="B37" s="8" t="s">
        <v>470</v>
      </c>
      <c r="C37" s="8" t="s">
        <v>560</v>
      </c>
      <c r="D37" s="8" t="s">
        <v>561</v>
      </c>
      <c r="E37" s="8" t="s">
        <v>562</v>
      </c>
      <c r="F37" s="8" t="s">
        <v>567</v>
      </c>
      <c r="G37" s="8">
        <v>38.340000000000003</v>
      </c>
      <c r="H37" s="13" t="s">
        <v>719</v>
      </c>
      <c r="I37" s="9">
        <v>67.599999999999994</v>
      </c>
      <c r="J37" s="9">
        <f t="shared" si="4"/>
        <v>65.38</v>
      </c>
      <c r="K37" s="8">
        <f t="shared" si="5"/>
        <v>2</v>
      </c>
    </row>
    <row r="38" spans="1:11" s="7" customFormat="1" ht="34.5" customHeight="1">
      <c r="A38" s="8" t="s">
        <v>564</v>
      </c>
      <c r="B38" s="8" t="s">
        <v>470</v>
      </c>
      <c r="C38" s="8" t="s">
        <v>560</v>
      </c>
      <c r="D38" s="8" t="s">
        <v>561</v>
      </c>
      <c r="E38" s="8" t="s">
        <v>562</v>
      </c>
      <c r="F38" s="8" t="s">
        <v>565</v>
      </c>
      <c r="G38" s="8">
        <v>39</v>
      </c>
      <c r="H38" s="13" t="s">
        <v>719</v>
      </c>
      <c r="I38" s="9">
        <v>63.8</v>
      </c>
      <c r="J38" s="9">
        <f t="shared" si="4"/>
        <v>64.52</v>
      </c>
      <c r="K38" s="8">
        <f t="shared" si="5"/>
        <v>3</v>
      </c>
    </row>
    <row r="39" spans="1:11" s="7" customFormat="1" ht="34.5" customHeight="1">
      <c r="A39" s="8" t="s">
        <v>568</v>
      </c>
      <c r="B39" s="8" t="s">
        <v>460</v>
      </c>
      <c r="C39" s="8" t="s">
        <v>569</v>
      </c>
      <c r="D39" s="8" t="s">
        <v>471</v>
      </c>
      <c r="E39" s="8" t="s">
        <v>570</v>
      </c>
      <c r="F39" s="8" t="s">
        <v>571</v>
      </c>
      <c r="G39" s="8">
        <v>41.88</v>
      </c>
      <c r="H39" s="13" t="s">
        <v>719</v>
      </c>
      <c r="I39" s="9">
        <v>75.2</v>
      </c>
      <c r="J39" s="9">
        <f t="shared" si="4"/>
        <v>71.960000000000008</v>
      </c>
      <c r="K39" s="8">
        <f t="shared" si="5"/>
        <v>1</v>
      </c>
    </row>
    <row r="40" spans="1:11" s="7" customFormat="1" ht="34.5" customHeight="1">
      <c r="A40" s="8" t="s">
        <v>574</v>
      </c>
      <c r="B40" s="8" t="s">
        <v>460</v>
      </c>
      <c r="C40" s="8" t="s">
        <v>569</v>
      </c>
      <c r="D40" s="8" t="s">
        <v>471</v>
      </c>
      <c r="E40" s="8" t="s">
        <v>570</v>
      </c>
      <c r="F40" s="8" t="s">
        <v>575</v>
      </c>
      <c r="G40" s="8">
        <v>39.840000000000003</v>
      </c>
      <c r="H40" s="13" t="s">
        <v>719</v>
      </c>
      <c r="I40" s="9">
        <v>79.8</v>
      </c>
      <c r="J40" s="9">
        <f t="shared" si="4"/>
        <v>71.760000000000005</v>
      </c>
      <c r="K40" s="8">
        <f t="shared" si="5"/>
        <v>2</v>
      </c>
    </row>
    <row r="41" spans="1:11" s="7" customFormat="1" ht="34.5" customHeight="1">
      <c r="A41" s="8" t="s">
        <v>572</v>
      </c>
      <c r="B41" s="8" t="s">
        <v>460</v>
      </c>
      <c r="C41" s="8" t="s">
        <v>569</v>
      </c>
      <c r="D41" s="8" t="s">
        <v>471</v>
      </c>
      <c r="E41" s="8" t="s">
        <v>570</v>
      </c>
      <c r="F41" s="8" t="s">
        <v>573</v>
      </c>
      <c r="G41" s="8">
        <v>40.14</v>
      </c>
      <c r="H41" s="13" t="s">
        <v>719</v>
      </c>
      <c r="I41" s="9">
        <v>76.2</v>
      </c>
      <c r="J41" s="9">
        <f t="shared" si="4"/>
        <v>70.62</v>
      </c>
      <c r="K41" s="8">
        <f t="shared" si="5"/>
        <v>3</v>
      </c>
    </row>
    <row r="42" spans="1:11" s="7" customFormat="1" ht="34.5" customHeight="1">
      <c r="A42" s="8" t="s">
        <v>576</v>
      </c>
      <c r="B42" s="8" t="s">
        <v>460</v>
      </c>
      <c r="C42" s="8" t="s">
        <v>569</v>
      </c>
      <c r="D42" s="8" t="s">
        <v>577</v>
      </c>
      <c r="E42" s="8" t="s">
        <v>578</v>
      </c>
      <c r="F42" s="8" t="s">
        <v>579</v>
      </c>
      <c r="G42" s="8">
        <v>44.52</v>
      </c>
      <c r="H42" s="13" t="s">
        <v>719</v>
      </c>
      <c r="I42" s="9">
        <v>76.2</v>
      </c>
      <c r="J42" s="9">
        <f t="shared" si="4"/>
        <v>75</v>
      </c>
      <c r="K42" s="8">
        <f t="shared" si="5"/>
        <v>1</v>
      </c>
    </row>
    <row r="43" spans="1:11" s="7" customFormat="1" ht="34.5" customHeight="1">
      <c r="A43" s="8" t="s">
        <v>580</v>
      </c>
      <c r="B43" s="8" t="s">
        <v>470</v>
      </c>
      <c r="C43" s="8" t="s">
        <v>569</v>
      </c>
      <c r="D43" s="8" t="s">
        <v>577</v>
      </c>
      <c r="E43" s="8" t="s">
        <v>578</v>
      </c>
      <c r="F43" s="8" t="s">
        <v>581</v>
      </c>
      <c r="G43" s="8">
        <v>42.36</v>
      </c>
      <c r="H43" s="13" t="s">
        <v>719</v>
      </c>
      <c r="I43" s="9">
        <v>76.599999999999994</v>
      </c>
      <c r="J43" s="9">
        <f t="shared" si="4"/>
        <v>73</v>
      </c>
      <c r="K43" s="8">
        <f t="shared" si="5"/>
        <v>2</v>
      </c>
    </row>
    <row r="44" spans="1:11" s="7" customFormat="1" ht="34.5" customHeight="1">
      <c r="A44" s="8" t="s">
        <v>582</v>
      </c>
      <c r="B44" s="8" t="s">
        <v>470</v>
      </c>
      <c r="C44" s="8" t="s">
        <v>569</v>
      </c>
      <c r="D44" s="8" t="s">
        <v>577</v>
      </c>
      <c r="E44" s="8" t="s">
        <v>578</v>
      </c>
      <c r="F44" s="8" t="s">
        <v>583</v>
      </c>
      <c r="G44" s="8">
        <v>42.06</v>
      </c>
      <c r="H44" s="13" t="s">
        <v>719</v>
      </c>
      <c r="I44" s="9">
        <v>76.599999999999994</v>
      </c>
      <c r="J44" s="9">
        <f t="shared" si="4"/>
        <v>72.7</v>
      </c>
      <c r="K44" s="8">
        <f t="shared" si="5"/>
        <v>3</v>
      </c>
    </row>
    <row r="45" spans="1:11" s="7" customFormat="1" ht="34.5" customHeight="1">
      <c r="A45" s="8" t="s">
        <v>584</v>
      </c>
      <c r="B45" s="8" t="s">
        <v>470</v>
      </c>
      <c r="C45" s="8" t="s">
        <v>585</v>
      </c>
      <c r="D45" s="8" t="s">
        <v>586</v>
      </c>
      <c r="E45" s="8" t="s">
        <v>587</v>
      </c>
      <c r="F45" s="8" t="s">
        <v>588</v>
      </c>
      <c r="G45" s="8">
        <v>45.12</v>
      </c>
      <c r="H45" s="13" t="s">
        <v>719</v>
      </c>
      <c r="I45" s="9">
        <v>78.2</v>
      </c>
      <c r="J45" s="9">
        <f t="shared" si="4"/>
        <v>76.400000000000006</v>
      </c>
      <c r="K45" s="8">
        <f t="shared" si="5"/>
        <v>1</v>
      </c>
    </row>
    <row r="46" spans="1:11" s="7" customFormat="1" ht="34.5" customHeight="1">
      <c r="A46" s="8" t="s">
        <v>589</v>
      </c>
      <c r="B46" s="8" t="s">
        <v>470</v>
      </c>
      <c r="C46" s="8" t="s">
        <v>585</v>
      </c>
      <c r="D46" s="8" t="s">
        <v>586</v>
      </c>
      <c r="E46" s="8" t="s">
        <v>587</v>
      </c>
      <c r="F46" s="8" t="s">
        <v>590</v>
      </c>
      <c r="G46" s="8">
        <v>41.28</v>
      </c>
      <c r="H46" s="13" t="s">
        <v>719</v>
      </c>
      <c r="I46" s="9">
        <v>75.599999999999994</v>
      </c>
      <c r="J46" s="9">
        <f t="shared" si="4"/>
        <v>71.52</v>
      </c>
      <c r="K46" s="8">
        <f t="shared" si="5"/>
        <v>2</v>
      </c>
    </row>
    <row r="47" spans="1:11" s="7" customFormat="1" ht="34.5" customHeight="1">
      <c r="A47" s="8" t="s">
        <v>591</v>
      </c>
      <c r="B47" s="8" t="s">
        <v>470</v>
      </c>
      <c r="C47" s="8" t="s">
        <v>585</v>
      </c>
      <c r="D47" s="8" t="s">
        <v>586</v>
      </c>
      <c r="E47" s="8" t="s">
        <v>587</v>
      </c>
      <c r="F47" s="8" t="s">
        <v>592</v>
      </c>
      <c r="G47" s="8">
        <v>38.46</v>
      </c>
      <c r="H47" s="13" t="s">
        <v>719</v>
      </c>
      <c r="I47" s="9">
        <v>73.2</v>
      </c>
      <c r="J47" s="9">
        <f t="shared" si="4"/>
        <v>67.740000000000009</v>
      </c>
      <c r="K47" s="8">
        <f t="shared" si="5"/>
        <v>3</v>
      </c>
    </row>
    <row r="48" spans="1:11" s="7" customFormat="1" ht="34.5" customHeight="1">
      <c r="A48" s="8" t="s">
        <v>593</v>
      </c>
      <c r="B48" s="8" t="s">
        <v>460</v>
      </c>
      <c r="C48" s="8" t="s">
        <v>585</v>
      </c>
      <c r="D48" s="8" t="s">
        <v>586</v>
      </c>
      <c r="E48" s="8" t="s">
        <v>587</v>
      </c>
      <c r="F48" s="8" t="s">
        <v>594</v>
      </c>
      <c r="G48" s="8">
        <v>36.6</v>
      </c>
      <c r="H48" s="13" t="s">
        <v>719</v>
      </c>
      <c r="I48" s="9">
        <v>74.2</v>
      </c>
      <c r="J48" s="9">
        <f t="shared" si="4"/>
        <v>66.28</v>
      </c>
      <c r="K48" s="8">
        <f t="shared" si="5"/>
        <v>4</v>
      </c>
    </row>
    <row r="49" spans="1:11" s="7" customFormat="1" ht="34.5" customHeight="1">
      <c r="A49" s="8" t="s">
        <v>595</v>
      </c>
      <c r="B49" s="8" t="s">
        <v>470</v>
      </c>
      <c r="C49" s="8" t="s">
        <v>585</v>
      </c>
      <c r="D49" s="8" t="s">
        <v>586</v>
      </c>
      <c r="E49" s="8" t="s">
        <v>587</v>
      </c>
      <c r="F49" s="8" t="s">
        <v>596</v>
      </c>
      <c r="G49" s="8">
        <v>35.880000000000003</v>
      </c>
      <c r="H49" s="13" t="s">
        <v>719</v>
      </c>
      <c r="I49" s="9">
        <v>67.400000000000006</v>
      </c>
      <c r="J49" s="9">
        <f t="shared" si="4"/>
        <v>62.84</v>
      </c>
      <c r="K49" s="8">
        <f t="shared" si="5"/>
        <v>5</v>
      </c>
    </row>
    <row r="50" spans="1:11" s="7" customFormat="1" ht="34.5" customHeight="1">
      <c r="A50" s="8" t="s">
        <v>597</v>
      </c>
      <c r="B50" s="8" t="s">
        <v>470</v>
      </c>
      <c r="C50" s="8" t="s">
        <v>585</v>
      </c>
      <c r="D50" s="8" t="s">
        <v>586</v>
      </c>
      <c r="E50" s="8" t="s">
        <v>587</v>
      </c>
      <c r="F50" s="8" t="s">
        <v>598</v>
      </c>
      <c r="G50" s="8">
        <v>35.340000000000003</v>
      </c>
      <c r="H50" s="13" t="s">
        <v>719</v>
      </c>
      <c r="I50" s="9" t="s">
        <v>723</v>
      </c>
      <c r="J50" s="9"/>
      <c r="K50" s="8"/>
    </row>
    <row r="51" spans="1:11" s="7" customFormat="1" ht="34.5" customHeight="1">
      <c r="A51" s="8" t="s">
        <v>599</v>
      </c>
      <c r="B51" s="8" t="s">
        <v>460</v>
      </c>
      <c r="C51" s="8" t="s">
        <v>600</v>
      </c>
      <c r="D51" s="8" t="s">
        <v>471</v>
      </c>
      <c r="E51" s="8" t="s">
        <v>601</v>
      </c>
      <c r="F51" s="8" t="s">
        <v>602</v>
      </c>
      <c r="G51" s="8">
        <v>44.28</v>
      </c>
      <c r="H51" s="13" t="s">
        <v>719</v>
      </c>
      <c r="I51" s="9">
        <v>73.599999999999994</v>
      </c>
      <c r="J51" s="9">
        <f>G51+I51*0.4</f>
        <v>73.72</v>
      </c>
      <c r="K51" s="8">
        <f>SUMPRODUCT(($E$3:$E$257=E51)*($J$3:$J$257&gt;J51))+1</f>
        <v>1</v>
      </c>
    </row>
    <row r="52" spans="1:11" s="7" customFormat="1" ht="34.5" customHeight="1">
      <c r="A52" s="8" t="s">
        <v>603</v>
      </c>
      <c r="B52" s="8" t="s">
        <v>460</v>
      </c>
      <c r="C52" s="8" t="s">
        <v>600</v>
      </c>
      <c r="D52" s="8" t="s">
        <v>471</v>
      </c>
      <c r="E52" s="8" t="s">
        <v>601</v>
      </c>
      <c r="F52" s="8" t="s">
        <v>604</v>
      </c>
      <c r="G52" s="8">
        <v>43.92</v>
      </c>
      <c r="H52" s="13" t="s">
        <v>719</v>
      </c>
      <c r="I52" s="9">
        <v>72.8</v>
      </c>
      <c r="J52" s="9">
        <f>G52+I52*0.4</f>
        <v>73.040000000000006</v>
      </c>
      <c r="K52" s="8">
        <f>SUMPRODUCT(($E$3:$E$257=E52)*($J$3:$J$257&gt;J52))+1</f>
        <v>2</v>
      </c>
    </row>
    <row r="53" spans="1:11" s="7" customFormat="1" ht="34.5" customHeight="1">
      <c r="A53" s="8" t="s">
        <v>605</v>
      </c>
      <c r="B53" s="8" t="s">
        <v>460</v>
      </c>
      <c r="C53" s="8" t="s">
        <v>600</v>
      </c>
      <c r="D53" s="8" t="s">
        <v>471</v>
      </c>
      <c r="E53" s="8" t="s">
        <v>601</v>
      </c>
      <c r="F53" s="8" t="s">
        <v>606</v>
      </c>
      <c r="G53" s="8">
        <v>41.16</v>
      </c>
      <c r="H53" s="13" t="s">
        <v>719</v>
      </c>
      <c r="I53" s="9" t="s">
        <v>226</v>
      </c>
      <c r="J53" s="9"/>
      <c r="K53" s="8"/>
    </row>
    <row r="54" spans="1:11" s="7" customFormat="1" ht="34.5" customHeight="1">
      <c r="A54" s="8" t="s">
        <v>613</v>
      </c>
      <c r="B54" s="8" t="s">
        <v>470</v>
      </c>
      <c r="C54" s="8" t="s">
        <v>609</v>
      </c>
      <c r="D54" s="8" t="s">
        <v>610</v>
      </c>
      <c r="E54" s="8" t="s">
        <v>611</v>
      </c>
      <c r="F54" s="8" t="s">
        <v>614</v>
      </c>
      <c r="G54" s="8">
        <v>43.5</v>
      </c>
      <c r="H54" s="13" t="s">
        <v>719</v>
      </c>
      <c r="I54" s="9">
        <v>78.8</v>
      </c>
      <c r="J54" s="9">
        <f t="shared" ref="J54:J68" si="6">G54+I54*0.4</f>
        <v>75.02</v>
      </c>
      <c r="K54" s="8">
        <f t="shared" ref="K54:K68" si="7">SUMPRODUCT(($E$3:$E$257=E54)*($J$3:$J$257&gt;J54))+1</f>
        <v>1</v>
      </c>
    </row>
    <row r="55" spans="1:11" s="7" customFormat="1" ht="34.5" customHeight="1">
      <c r="A55" s="8" t="s">
        <v>615</v>
      </c>
      <c r="B55" s="8" t="s">
        <v>460</v>
      </c>
      <c r="C55" s="8" t="s">
        <v>609</v>
      </c>
      <c r="D55" s="8" t="s">
        <v>610</v>
      </c>
      <c r="E55" s="8" t="s">
        <v>611</v>
      </c>
      <c r="F55" s="8" t="s">
        <v>616</v>
      </c>
      <c r="G55" s="8">
        <v>43.5</v>
      </c>
      <c r="H55" s="13" t="s">
        <v>719</v>
      </c>
      <c r="I55" s="9">
        <v>74.2</v>
      </c>
      <c r="J55" s="9">
        <f t="shared" si="6"/>
        <v>73.180000000000007</v>
      </c>
      <c r="K55" s="8">
        <f t="shared" si="7"/>
        <v>2</v>
      </c>
    </row>
    <row r="56" spans="1:11" s="7" customFormat="1" ht="34.5" customHeight="1">
      <c r="A56" s="8" t="s">
        <v>608</v>
      </c>
      <c r="B56" s="8" t="s">
        <v>470</v>
      </c>
      <c r="C56" s="8" t="s">
        <v>609</v>
      </c>
      <c r="D56" s="8" t="s">
        <v>610</v>
      </c>
      <c r="E56" s="8" t="s">
        <v>611</v>
      </c>
      <c r="F56" s="8" t="s">
        <v>612</v>
      </c>
      <c r="G56" s="8">
        <v>43.86</v>
      </c>
      <c r="H56" s="13" t="s">
        <v>719</v>
      </c>
      <c r="I56" s="9">
        <v>72.8</v>
      </c>
      <c r="J56" s="9">
        <f t="shared" si="6"/>
        <v>72.98</v>
      </c>
      <c r="K56" s="8">
        <f t="shared" si="7"/>
        <v>3</v>
      </c>
    </row>
    <row r="57" spans="1:11" s="7" customFormat="1" ht="34.5" customHeight="1">
      <c r="A57" s="8" t="s">
        <v>617</v>
      </c>
      <c r="B57" s="8" t="s">
        <v>470</v>
      </c>
      <c r="C57" s="8" t="s">
        <v>618</v>
      </c>
      <c r="D57" s="8" t="s">
        <v>619</v>
      </c>
      <c r="E57" s="8" t="s">
        <v>620</v>
      </c>
      <c r="F57" s="8" t="s">
        <v>621</v>
      </c>
      <c r="G57" s="8">
        <v>42.9</v>
      </c>
      <c r="H57" s="13" t="s">
        <v>719</v>
      </c>
      <c r="I57" s="9">
        <v>77</v>
      </c>
      <c r="J57" s="9">
        <f t="shared" si="6"/>
        <v>73.7</v>
      </c>
      <c r="K57" s="8">
        <f t="shared" si="7"/>
        <v>1</v>
      </c>
    </row>
    <row r="58" spans="1:11" s="7" customFormat="1" ht="34.5" customHeight="1">
      <c r="A58" s="8" t="s">
        <v>622</v>
      </c>
      <c r="B58" s="8" t="s">
        <v>460</v>
      </c>
      <c r="C58" s="8" t="s">
        <v>618</v>
      </c>
      <c r="D58" s="8" t="s">
        <v>619</v>
      </c>
      <c r="E58" s="8" t="s">
        <v>620</v>
      </c>
      <c r="F58" s="8" t="s">
        <v>623</v>
      </c>
      <c r="G58" s="8">
        <v>39.6</v>
      </c>
      <c r="H58" s="13" t="s">
        <v>719</v>
      </c>
      <c r="I58" s="9">
        <v>66.599999999999994</v>
      </c>
      <c r="J58" s="9">
        <f t="shared" si="6"/>
        <v>66.240000000000009</v>
      </c>
      <c r="K58" s="8">
        <f t="shared" si="7"/>
        <v>2</v>
      </c>
    </row>
    <row r="59" spans="1:11" s="7" customFormat="1" ht="34.5" customHeight="1">
      <c r="A59" s="8" t="s">
        <v>624</v>
      </c>
      <c r="B59" s="8" t="s">
        <v>470</v>
      </c>
      <c r="C59" s="8" t="s">
        <v>618</v>
      </c>
      <c r="D59" s="8" t="s">
        <v>619</v>
      </c>
      <c r="E59" s="8" t="s">
        <v>620</v>
      </c>
      <c r="F59" s="8" t="s">
        <v>625</v>
      </c>
      <c r="G59" s="8">
        <v>38.46</v>
      </c>
      <c r="H59" s="13" t="s">
        <v>719</v>
      </c>
      <c r="I59" s="9">
        <v>64.2</v>
      </c>
      <c r="J59" s="9">
        <f t="shared" si="6"/>
        <v>64.14</v>
      </c>
      <c r="K59" s="8">
        <f t="shared" si="7"/>
        <v>3</v>
      </c>
    </row>
    <row r="60" spans="1:11" s="7" customFormat="1" ht="34.5" customHeight="1">
      <c r="A60" s="8" t="s">
        <v>626</v>
      </c>
      <c r="B60" s="8" t="s">
        <v>470</v>
      </c>
      <c r="C60" s="8" t="s">
        <v>627</v>
      </c>
      <c r="D60" s="8" t="s">
        <v>628</v>
      </c>
      <c r="E60" s="8" t="s">
        <v>629</v>
      </c>
      <c r="F60" s="8" t="s">
        <v>630</v>
      </c>
      <c r="G60" s="8">
        <v>44.58</v>
      </c>
      <c r="H60" s="13" t="s">
        <v>719</v>
      </c>
      <c r="I60" s="9">
        <v>75.2</v>
      </c>
      <c r="J60" s="9">
        <f t="shared" si="6"/>
        <v>74.66</v>
      </c>
      <c r="K60" s="8">
        <f t="shared" si="7"/>
        <v>1</v>
      </c>
    </row>
    <row r="61" spans="1:11" s="7" customFormat="1" ht="34.5" customHeight="1">
      <c r="A61" s="8" t="s">
        <v>633</v>
      </c>
      <c r="B61" s="8" t="s">
        <v>470</v>
      </c>
      <c r="C61" s="8" t="s">
        <v>627</v>
      </c>
      <c r="D61" s="8" t="s">
        <v>628</v>
      </c>
      <c r="E61" s="8" t="s">
        <v>629</v>
      </c>
      <c r="F61" s="8" t="s">
        <v>634</v>
      </c>
      <c r="G61" s="8">
        <v>43.02</v>
      </c>
      <c r="H61" s="13" t="s">
        <v>719</v>
      </c>
      <c r="I61" s="9">
        <v>69.2</v>
      </c>
      <c r="J61" s="9">
        <f t="shared" si="6"/>
        <v>70.7</v>
      </c>
      <c r="K61" s="8">
        <f t="shared" si="7"/>
        <v>2</v>
      </c>
    </row>
    <row r="62" spans="1:11" s="7" customFormat="1" ht="34.5" customHeight="1">
      <c r="A62" s="8" t="s">
        <v>631</v>
      </c>
      <c r="B62" s="8" t="s">
        <v>470</v>
      </c>
      <c r="C62" s="8" t="s">
        <v>627</v>
      </c>
      <c r="D62" s="8" t="s">
        <v>628</v>
      </c>
      <c r="E62" s="8" t="s">
        <v>629</v>
      </c>
      <c r="F62" s="8" t="s">
        <v>632</v>
      </c>
      <c r="G62" s="8">
        <v>43.08</v>
      </c>
      <c r="H62" s="13" t="s">
        <v>719</v>
      </c>
      <c r="I62" s="9">
        <v>62.4</v>
      </c>
      <c r="J62" s="9">
        <f t="shared" si="6"/>
        <v>68.039999999999992</v>
      </c>
      <c r="K62" s="8">
        <f t="shared" si="7"/>
        <v>3</v>
      </c>
    </row>
    <row r="63" spans="1:11" s="7" customFormat="1" ht="34.5" customHeight="1">
      <c r="A63" s="8" t="s">
        <v>640</v>
      </c>
      <c r="B63" s="8" t="s">
        <v>470</v>
      </c>
      <c r="C63" s="8" t="s">
        <v>636</v>
      </c>
      <c r="D63" s="8" t="s">
        <v>637</v>
      </c>
      <c r="E63" s="8" t="s">
        <v>638</v>
      </c>
      <c r="F63" s="8" t="s">
        <v>641</v>
      </c>
      <c r="G63" s="8">
        <v>39.36</v>
      </c>
      <c r="H63" s="13" t="s">
        <v>719</v>
      </c>
      <c r="I63" s="9">
        <v>79</v>
      </c>
      <c r="J63" s="9">
        <f t="shared" si="6"/>
        <v>70.960000000000008</v>
      </c>
      <c r="K63" s="8">
        <f t="shared" si="7"/>
        <v>1</v>
      </c>
    </row>
    <row r="64" spans="1:11" s="7" customFormat="1" ht="34.5" customHeight="1">
      <c r="A64" s="8" t="s">
        <v>635</v>
      </c>
      <c r="B64" s="8" t="s">
        <v>470</v>
      </c>
      <c r="C64" s="8" t="s">
        <v>636</v>
      </c>
      <c r="D64" s="8" t="s">
        <v>637</v>
      </c>
      <c r="E64" s="8" t="s">
        <v>638</v>
      </c>
      <c r="F64" s="8" t="s">
        <v>639</v>
      </c>
      <c r="G64" s="8">
        <v>39.36</v>
      </c>
      <c r="H64" s="13" t="s">
        <v>719</v>
      </c>
      <c r="I64" s="9">
        <v>75</v>
      </c>
      <c r="J64" s="9">
        <f t="shared" si="6"/>
        <v>69.36</v>
      </c>
      <c r="K64" s="8">
        <f t="shared" si="7"/>
        <v>2</v>
      </c>
    </row>
    <row r="65" spans="1:11" s="7" customFormat="1" ht="34.5" customHeight="1">
      <c r="A65" s="8" t="s">
        <v>644</v>
      </c>
      <c r="B65" s="8" t="s">
        <v>460</v>
      </c>
      <c r="C65" s="8" t="s">
        <v>636</v>
      </c>
      <c r="D65" s="8" t="s">
        <v>637</v>
      </c>
      <c r="E65" s="8" t="s">
        <v>638</v>
      </c>
      <c r="F65" s="8" t="s">
        <v>645</v>
      </c>
      <c r="G65" s="8">
        <v>38.880000000000003</v>
      </c>
      <c r="H65" s="13" t="s">
        <v>719</v>
      </c>
      <c r="I65" s="9">
        <v>75.2</v>
      </c>
      <c r="J65" s="9">
        <f t="shared" si="6"/>
        <v>68.960000000000008</v>
      </c>
      <c r="K65" s="8">
        <f t="shared" si="7"/>
        <v>3</v>
      </c>
    </row>
    <row r="66" spans="1:11" s="7" customFormat="1" ht="34.5" customHeight="1">
      <c r="A66" s="8" t="s">
        <v>642</v>
      </c>
      <c r="B66" s="8" t="s">
        <v>470</v>
      </c>
      <c r="C66" s="8" t="s">
        <v>636</v>
      </c>
      <c r="D66" s="8" t="s">
        <v>637</v>
      </c>
      <c r="E66" s="8" t="s">
        <v>638</v>
      </c>
      <c r="F66" s="8" t="s">
        <v>643</v>
      </c>
      <c r="G66" s="8">
        <v>38.880000000000003</v>
      </c>
      <c r="H66" s="13" t="s">
        <v>719</v>
      </c>
      <c r="I66" s="9">
        <v>73.599999999999994</v>
      </c>
      <c r="J66" s="9">
        <f t="shared" si="6"/>
        <v>68.319999999999993</v>
      </c>
      <c r="K66" s="8">
        <f t="shared" si="7"/>
        <v>4</v>
      </c>
    </row>
    <row r="67" spans="1:11" s="7" customFormat="1" ht="34.5" customHeight="1">
      <c r="A67" s="8" t="s">
        <v>646</v>
      </c>
      <c r="B67" s="8" t="s">
        <v>470</v>
      </c>
      <c r="C67" s="8" t="s">
        <v>636</v>
      </c>
      <c r="D67" s="8" t="s">
        <v>647</v>
      </c>
      <c r="E67" s="8" t="s">
        <v>648</v>
      </c>
      <c r="F67" s="8" t="s">
        <v>649</v>
      </c>
      <c r="G67" s="8">
        <v>42.6</v>
      </c>
      <c r="H67" s="13" t="s">
        <v>719</v>
      </c>
      <c r="I67" s="9">
        <v>77.599999999999994</v>
      </c>
      <c r="J67" s="9">
        <f t="shared" si="6"/>
        <v>73.64</v>
      </c>
      <c r="K67" s="8">
        <f t="shared" si="7"/>
        <v>1</v>
      </c>
    </row>
    <row r="68" spans="1:11" s="7" customFormat="1" ht="34.5" customHeight="1">
      <c r="A68" s="8" t="s">
        <v>650</v>
      </c>
      <c r="B68" s="8" t="s">
        <v>470</v>
      </c>
      <c r="C68" s="8" t="s">
        <v>636</v>
      </c>
      <c r="D68" s="8" t="s">
        <v>647</v>
      </c>
      <c r="E68" s="8" t="s">
        <v>648</v>
      </c>
      <c r="F68" s="8" t="s">
        <v>651</v>
      </c>
      <c r="G68" s="8">
        <v>40.68</v>
      </c>
      <c r="H68" s="13" t="s">
        <v>719</v>
      </c>
      <c r="I68" s="9">
        <v>72.599999999999994</v>
      </c>
      <c r="J68" s="9">
        <f t="shared" si="6"/>
        <v>69.72</v>
      </c>
      <c r="K68" s="8">
        <f t="shared" si="7"/>
        <v>2</v>
      </c>
    </row>
    <row r="69" spans="1:11" s="7" customFormat="1" ht="34.5" customHeight="1">
      <c r="A69" s="8" t="s">
        <v>652</v>
      </c>
      <c r="B69" s="8" t="s">
        <v>470</v>
      </c>
      <c r="C69" s="8" t="s">
        <v>636</v>
      </c>
      <c r="D69" s="8" t="s">
        <v>647</v>
      </c>
      <c r="E69" s="8" t="s">
        <v>648</v>
      </c>
      <c r="F69" s="8" t="s">
        <v>653</v>
      </c>
      <c r="G69" s="8">
        <v>39.6</v>
      </c>
      <c r="H69" s="13" t="s">
        <v>719</v>
      </c>
      <c r="I69" s="9" t="s">
        <v>226</v>
      </c>
      <c r="J69" s="9"/>
      <c r="K69" s="8"/>
    </row>
    <row r="70" spans="1:11" s="7" customFormat="1" ht="34.5" customHeight="1">
      <c r="A70" s="8" t="s">
        <v>658</v>
      </c>
      <c r="B70" s="8" t="s">
        <v>460</v>
      </c>
      <c r="C70" s="8" t="s">
        <v>655</v>
      </c>
      <c r="D70" s="8" t="s">
        <v>463</v>
      </c>
      <c r="E70" s="8" t="s">
        <v>656</v>
      </c>
      <c r="F70" s="8" t="s">
        <v>659</v>
      </c>
      <c r="G70" s="8">
        <v>42.72</v>
      </c>
      <c r="H70" s="13" t="s">
        <v>719</v>
      </c>
      <c r="I70" s="9">
        <v>80</v>
      </c>
      <c r="J70" s="9">
        <f t="shared" ref="J70:J80" si="8">G70+I70*0.4</f>
        <v>74.72</v>
      </c>
      <c r="K70" s="8">
        <f t="shared" ref="K70:K80" si="9">SUMPRODUCT(($E$3:$E$257=E70)*($J$3:$J$257&gt;J70))+1</f>
        <v>1</v>
      </c>
    </row>
    <row r="71" spans="1:11" s="7" customFormat="1" ht="34.5" customHeight="1">
      <c r="A71" s="8" t="s">
        <v>660</v>
      </c>
      <c r="B71" s="8" t="s">
        <v>460</v>
      </c>
      <c r="C71" s="8" t="s">
        <v>655</v>
      </c>
      <c r="D71" s="8" t="s">
        <v>463</v>
      </c>
      <c r="E71" s="8" t="s">
        <v>656</v>
      </c>
      <c r="F71" s="8" t="s">
        <v>661</v>
      </c>
      <c r="G71" s="8">
        <v>42.66</v>
      </c>
      <c r="H71" s="13" t="s">
        <v>719</v>
      </c>
      <c r="I71" s="9">
        <v>74.8</v>
      </c>
      <c r="J71" s="9">
        <f t="shared" si="8"/>
        <v>72.58</v>
      </c>
      <c r="K71" s="8">
        <f t="shared" si="9"/>
        <v>2</v>
      </c>
    </row>
    <row r="72" spans="1:11" s="7" customFormat="1" ht="34.5" customHeight="1">
      <c r="A72" s="8" t="s">
        <v>654</v>
      </c>
      <c r="B72" s="8" t="s">
        <v>470</v>
      </c>
      <c r="C72" s="8" t="s">
        <v>655</v>
      </c>
      <c r="D72" s="8" t="s">
        <v>463</v>
      </c>
      <c r="E72" s="8" t="s">
        <v>656</v>
      </c>
      <c r="F72" s="8" t="s">
        <v>657</v>
      </c>
      <c r="G72" s="8">
        <v>43.26</v>
      </c>
      <c r="H72" s="13" t="s">
        <v>719</v>
      </c>
      <c r="I72" s="9">
        <v>71.8</v>
      </c>
      <c r="J72" s="9">
        <f t="shared" si="8"/>
        <v>71.97999999999999</v>
      </c>
      <c r="K72" s="8">
        <f t="shared" si="9"/>
        <v>3</v>
      </c>
    </row>
    <row r="73" spans="1:11" s="7" customFormat="1" ht="34.5" customHeight="1">
      <c r="A73" s="8" t="s">
        <v>662</v>
      </c>
      <c r="B73" s="8" t="s">
        <v>470</v>
      </c>
      <c r="C73" s="8" t="s">
        <v>663</v>
      </c>
      <c r="D73" s="8" t="s">
        <v>664</v>
      </c>
      <c r="E73" s="8" t="s">
        <v>665</v>
      </c>
      <c r="F73" s="8" t="s">
        <v>666</v>
      </c>
      <c r="G73" s="8">
        <v>39.58</v>
      </c>
      <c r="H73" s="13" t="s">
        <v>719</v>
      </c>
      <c r="I73" s="9">
        <v>78.3</v>
      </c>
      <c r="J73" s="9">
        <f t="shared" si="8"/>
        <v>70.900000000000006</v>
      </c>
      <c r="K73" s="8">
        <f t="shared" si="9"/>
        <v>1</v>
      </c>
    </row>
    <row r="74" spans="1:11" s="7" customFormat="1" ht="34.5" customHeight="1">
      <c r="A74" s="8" t="s">
        <v>669</v>
      </c>
      <c r="B74" s="8" t="s">
        <v>470</v>
      </c>
      <c r="C74" s="8" t="s">
        <v>663</v>
      </c>
      <c r="D74" s="8" t="s">
        <v>664</v>
      </c>
      <c r="E74" s="8" t="s">
        <v>665</v>
      </c>
      <c r="F74" s="8" t="s">
        <v>670</v>
      </c>
      <c r="G74" s="8">
        <v>37.92</v>
      </c>
      <c r="H74" s="13" t="s">
        <v>719</v>
      </c>
      <c r="I74" s="9">
        <v>80.599999999999994</v>
      </c>
      <c r="J74" s="9">
        <f t="shared" si="8"/>
        <v>70.16</v>
      </c>
      <c r="K74" s="8">
        <f t="shared" si="9"/>
        <v>2</v>
      </c>
    </row>
    <row r="75" spans="1:11" s="7" customFormat="1" ht="34.5" customHeight="1">
      <c r="A75" s="8" t="s">
        <v>667</v>
      </c>
      <c r="B75" s="8" t="s">
        <v>460</v>
      </c>
      <c r="C75" s="8" t="s">
        <v>663</v>
      </c>
      <c r="D75" s="8" t="s">
        <v>664</v>
      </c>
      <c r="E75" s="8" t="s">
        <v>665</v>
      </c>
      <c r="F75" s="8" t="s">
        <v>668</v>
      </c>
      <c r="G75" s="8">
        <v>38.58</v>
      </c>
      <c r="H75" s="13" t="s">
        <v>719</v>
      </c>
      <c r="I75" s="9">
        <v>74.2</v>
      </c>
      <c r="J75" s="9">
        <f t="shared" si="8"/>
        <v>68.260000000000005</v>
      </c>
      <c r="K75" s="8">
        <f t="shared" si="9"/>
        <v>3</v>
      </c>
    </row>
    <row r="76" spans="1:11" s="7" customFormat="1" ht="34.5" customHeight="1">
      <c r="A76" s="8" t="s">
        <v>672</v>
      </c>
      <c r="B76" s="8" t="s">
        <v>460</v>
      </c>
      <c r="C76" s="8" t="s">
        <v>673</v>
      </c>
      <c r="D76" s="8" t="s">
        <v>674</v>
      </c>
      <c r="E76" s="8" t="s">
        <v>675</v>
      </c>
      <c r="F76" s="8" t="s">
        <v>676</v>
      </c>
      <c r="G76" s="8">
        <v>44.1</v>
      </c>
      <c r="H76" s="13" t="s">
        <v>719</v>
      </c>
      <c r="I76" s="9">
        <v>74.5</v>
      </c>
      <c r="J76" s="9">
        <f t="shared" si="8"/>
        <v>73.900000000000006</v>
      </c>
      <c r="K76" s="8">
        <f t="shared" si="9"/>
        <v>1</v>
      </c>
    </row>
    <row r="77" spans="1:11" s="7" customFormat="1" ht="34.5" customHeight="1">
      <c r="A77" s="8" t="s">
        <v>679</v>
      </c>
      <c r="B77" s="8" t="s">
        <v>460</v>
      </c>
      <c r="C77" s="8" t="s">
        <v>673</v>
      </c>
      <c r="D77" s="8" t="s">
        <v>674</v>
      </c>
      <c r="E77" s="8" t="s">
        <v>675</v>
      </c>
      <c r="F77" s="8" t="s">
        <v>680</v>
      </c>
      <c r="G77" s="8">
        <v>41.76</v>
      </c>
      <c r="H77" s="13" t="s">
        <v>719</v>
      </c>
      <c r="I77" s="9">
        <v>78.3</v>
      </c>
      <c r="J77" s="9">
        <f t="shared" si="8"/>
        <v>73.08</v>
      </c>
      <c r="K77" s="8">
        <f t="shared" si="9"/>
        <v>2</v>
      </c>
    </row>
    <row r="78" spans="1:11" s="7" customFormat="1" ht="34.5" customHeight="1">
      <c r="A78" s="8" t="s">
        <v>677</v>
      </c>
      <c r="B78" s="8" t="s">
        <v>460</v>
      </c>
      <c r="C78" s="8" t="s">
        <v>673</v>
      </c>
      <c r="D78" s="8" t="s">
        <v>674</v>
      </c>
      <c r="E78" s="8" t="s">
        <v>675</v>
      </c>
      <c r="F78" s="8" t="s">
        <v>678</v>
      </c>
      <c r="G78" s="8">
        <v>42.24</v>
      </c>
      <c r="H78" s="13" t="s">
        <v>719</v>
      </c>
      <c r="I78" s="9">
        <v>74.2</v>
      </c>
      <c r="J78" s="9">
        <f t="shared" si="8"/>
        <v>71.92</v>
      </c>
      <c r="K78" s="8">
        <f t="shared" si="9"/>
        <v>3</v>
      </c>
    </row>
    <row r="79" spans="1:11" s="7" customFormat="1" ht="34.5" customHeight="1">
      <c r="A79" s="8" t="s">
        <v>681</v>
      </c>
      <c r="B79" s="8" t="s">
        <v>470</v>
      </c>
      <c r="C79" s="8" t="s">
        <v>682</v>
      </c>
      <c r="D79" s="8" t="s">
        <v>683</v>
      </c>
      <c r="E79" s="8" t="s">
        <v>684</v>
      </c>
      <c r="F79" s="8" t="s">
        <v>685</v>
      </c>
      <c r="G79" s="8">
        <v>43.92</v>
      </c>
      <c r="H79" s="13" t="s">
        <v>719</v>
      </c>
      <c r="I79" s="9">
        <v>76.8</v>
      </c>
      <c r="J79" s="9">
        <f t="shared" si="8"/>
        <v>74.64</v>
      </c>
      <c r="K79" s="8">
        <f t="shared" si="9"/>
        <v>1</v>
      </c>
    </row>
    <row r="80" spans="1:11" s="7" customFormat="1" ht="34.5" customHeight="1">
      <c r="A80" s="8" t="s">
        <v>686</v>
      </c>
      <c r="B80" s="8" t="s">
        <v>470</v>
      </c>
      <c r="C80" s="8" t="s">
        <v>682</v>
      </c>
      <c r="D80" s="8" t="s">
        <v>683</v>
      </c>
      <c r="E80" s="8" t="s">
        <v>684</v>
      </c>
      <c r="F80" s="8" t="s">
        <v>687</v>
      </c>
      <c r="G80" s="8">
        <v>41.34</v>
      </c>
      <c r="H80" s="13" t="s">
        <v>719</v>
      </c>
      <c r="I80" s="9">
        <v>75.2</v>
      </c>
      <c r="J80" s="9">
        <f t="shared" si="8"/>
        <v>71.42</v>
      </c>
      <c r="K80" s="8">
        <f t="shared" si="9"/>
        <v>2</v>
      </c>
    </row>
    <row r="81" spans="1:11" s="7" customFormat="1" ht="34.5" customHeight="1">
      <c r="A81" s="8" t="s">
        <v>688</v>
      </c>
      <c r="B81" s="8" t="s">
        <v>470</v>
      </c>
      <c r="C81" s="8" t="s">
        <v>682</v>
      </c>
      <c r="D81" s="8" t="s">
        <v>683</v>
      </c>
      <c r="E81" s="8" t="s">
        <v>684</v>
      </c>
      <c r="F81" s="8" t="s">
        <v>689</v>
      </c>
      <c r="G81" s="8">
        <v>39.840000000000003</v>
      </c>
      <c r="H81" s="13" t="s">
        <v>719</v>
      </c>
      <c r="I81" s="9" t="s">
        <v>226</v>
      </c>
      <c r="J81" s="9"/>
      <c r="K81" s="8"/>
    </row>
    <row r="82" spans="1:11" s="7" customFormat="1" ht="34.5" customHeight="1">
      <c r="A82" s="8" t="s">
        <v>671</v>
      </c>
      <c r="B82" s="8" t="s">
        <v>470</v>
      </c>
      <c r="C82" s="8" t="s">
        <v>691</v>
      </c>
      <c r="D82" s="8" t="s">
        <v>493</v>
      </c>
      <c r="E82" s="8" t="s">
        <v>692</v>
      </c>
      <c r="F82" s="8" t="s">
        <v>694</v>
      </c>
      <c r="G82" s="8">
        <v>39.6</v>
      </c>
      <c r="H82" s="13" t="s">
        <v>719</v>
      </c>
      <c r="I82" s="9">
        <v>84.4</v>
      </c>
      <c r="J82" s="9">
        <f t="shared" ref="J82:J87" si="10">G82+I82*0.4</f>
        <v>73.360000000000014</v>
      </c>
      <c r="K82" s="8">
        <f t="shared" ref="K82:K87" si="11">SUMPRODUCT(($E$3:$E$257=E82)*($J$3:$J$257&gt;J82))+1</f>
        <v>1</v>
      </c>
    </row>
    <row r="83" spans="1:11" s="7" customFormat="1" ht="34.5" customHeight="1">
      <c r="A83" s="8" t="s">
        <v>690</v>
      </c>
      <c r="B83" s="8" t="s">
        <v>470</v>
      </c>
      <c r="C83" s="8" t="s">
        <v>691</v>
      </c>
      <c r="D83" s="8" t="s">
        <v>493</v>
      </c>
      <c r="E83" s="8" t="s">
        <v>692</v>
      </c>
      <c r="F83" s="8" t="s">
        <v>693</v>
      </c>
      <c r="G83" s="8">
        <v>40.68</v>
      </c>
      <c r="H83" s="13" t="s">
        <v>719</v>
      </c>
      <c r="I83" s="9">
        <v>71.599999999999994</v>
      </c>
      <c r="J83" s="9">
        <f t="shared" si="10"/>
        <v>69.319999999999993</v>
      </c>
      <c r="K83" s="8">
        <f t="shared" si="11"/>
        <v>2</v>
      </c>
    </row>
    <row r="84" spans="1:11" s="7" customFormat="1" ht="34.5" customHeight="1">
      <c r="A84" s="8" t="s">
        <v>702</v>
      </c>
      <c r="B84" s="8" t="s">
        <v>470</v>
      </c>
      <c r="C84" s="8" t="s">
        <v>691</v>
      </c>
      <c r="D84" s="8" t="s">
        <v>512</v>
      </c>
      <c r="E84" s="8" t="s">
        <v>696</v>
      </c>
      <c r="F84" s="8" t="s">
        <v>703</v>
      </c>
      <c r="G84" s="8">
        <v>45</v>
      </c>
      <c r="H84" s="13" t="s">
        <v>719</v>
      </c>
      <c r="I84" s="9">
        <v>84.4</v>
      </c>
      <c r="J84" s="9">
        <f t="shared" si="10"/>
        <v>78.760000000000005</v>
      </c>
      <c r="K84" s="8">
        <f t="shared" si="11"/>
        <v>1</v>
      </c>
    </row>
    <row r="85" spans="1:11" s="7" customFormat="1" ht="34.5" customHeight="1">
      <c r="A85" s="8" t="s">
        <v>700</v>
      </c>
      <c r="B85" s="8" t="s">
        <v>470</v>
      </c>
      <c r="C85" s="8" t="s">
        <v>691</v>
      </c>
      <c r="D85" s="8" t="s">
        <v>512</v>
      </c>
      <c r="E85" s="8" t="s">
        <v>696</v>
      </c>
      <c r="F85" s="8" t="s">
        <v>701</v>
      </c>
      <c r="G85" s="8">
        <v>45.22</v>
      </c>
      <c r="H85" s="13" t="s">
        <v>719</v>
      </c>
      <c r="I85" s="9">
        <v>77.8</v>
      </c>
      <c r="J85" s="9">
        <f t="shared" si="10"/>
        <v>76.34</v>
      </c>
      <c r="K85" s="8">
        <f t="shared" si="11"/>
        <v>2</v>
      </c>
    </row>
    <row r="86" spans="1:11" s="7" customFormat="1" ht="34.5" customHeight="1">
      <c r="A86" s="8" t="s">
        <v>698</v>
      </c>
      <c r="B86" s="8" t="s">
        <v>470</v>
      </c>
      <c r="C86" s="8" t="s">
        <v>691</v>
      </c>
      <c r="D86" s="8" t="s">
        <v>512</v>
      </c>
      <c r="E86" s="8" t="s">
        <v>696</v>
      </c>
      <c r="F86" s="8" t="s">
        <v>699</v>
      </c>
      <c r="G86" s="8">
        <v>45.64</v>
      </c>
      <c r="H86" s="13" t="s">
        <v>719</v>
      </c>
      <c r="I86" s="9">
        <v>75.400000000000006</v>
      </c>
      <c r="J86" s="9">
        <f t="shared" si="10"/>
        <v>75.800000000000011</v>
      </c>
      <c r="K86" s="8">
        <f t="shared" si="11"/>
        <v>3</v>
      </c>
    </row>
    <row r="87" spans="1:11" s="7" customFormat="1" ht="34.5" customHeight="1">
      <c r="A87" s="8" t="s">
        <v>704</v>
      </c>
      <c r="B87" s="8" t="s">
        <v>470</v>
      </c>
      <c r="C87" s="8" t="s">
        <v>691</v>
      </c>
      <c r="D87" s="8" t="s">
        <v>512</v>
      </c>
      <c r="E87" s="8" t="s">
        <v>696</v>
      </c>
      <c r="F87" s="8" t="s">
        <v>705</v>
      </c>
      <c r="G87" s="8">
        <v>43.38</v>
      </c>
      <c r="H87" s="13" t="s">
        <v>719</v>
      </c>
      <c r="I87" s="9">
        <v>73.599999999999994</v>
      </c>
      <c r="J87" s="9">
        <f t="shared" si="10"/>
        <v>72.819999999999993</v>
      </c>
      <c r="K87" s="8">
        <f t="shared" si="11"/>
        <v>4</v>
      </c>
    </row>
    <row r="88" spans="1:11" s="7" customFormat="1" ht="34.5" customHeight="1">
      <c r="A88" s="8" t="s">
        <v>695</v>
      </c>
      <c r="B88" s="8" t="s">
        <v>470</v>
      </c>
      <c r="C88" s="8" t="s">
        <v>691</v>
      </c>
      <c r="D88" s="8" t="s">
        <v>512</v>
      </c>
      <c r="E88" s="8" t="s">
        <v>696</v>
      </c>
      <c r="F88" s="8" t="s">
        <v>697</v>
      </c>
      <c r="G88" s="8">
        <v>46.92</v>
      </c>
      <c r="H88" s="13" t="s">
        <v>719</v>
      </c>
      <c r="I88" s="9" t="s">
        <v>226</v>
      </c>
      <c r="J88" s="9"/>
      <c r="K88" s="8"/>
    </row>
    <row r="89" spans="1:11" s="7" customFormat="1" ht="34.5" customHeight="1">
      <c r="A89" s="8" t="s">
        <v>706</v>
      </c>
      <c r="B89" s="8" t="s">
        <v>470</v>
      </c>
      <c r="C89" s="8" t="s">
        <v>691</v>
      </c>
      <c r="D89" s="8" t="s">
        <v>512</v>
      </c>
      <c r="E89" s="8" t="s">
        <v>696</v>
      </c>
      <c r="F89" s="8" t="s">
        <v>707</v>
      </c>
      <c r="G89" s="8">
        <v>43.14</v>
      </c>
      <c r="H89" s="13" t="s">
        <v>719</v>
      </c>
      <c r="I89" s="9" t="s">
        <v>226</v>
      </c>
      <c r="J89" s="9"/>
      <c r="K89" s="8"/>
    </row>
    <row r="90" spans="1:11" s="7" customFormat="1" ht="34.5" customHeight="1">
      <c r="A90" s="8" t="s">
        <v>713</v>
      </c>
      <c r="B90" s="8" t="s">
        <v>470</v>
      </c>
      <c r="C90" s="8" t="s">
        <v>709</v>
      </c>
      <c r="D90" s="8" t="s">
        <v>710</v>
      </c>
      <c r="E90" s="8" t="s">
        <v>711</v>
      </c>
      <c r="F90" s="8" t="s">
        <v>0</v>
      </c>
      <c r="G90" s="8">
        <v>39.479999999999997</v>
      </c>
      <c r="H90" s="13" t="s">
        <v>719</v>
      </c>
      <c r="I90" s="9">
        <v>81</v>
      </c>
      <c r="J90" s="9">
        <f t="shared" ref="J90:J100" si="12">G90+I90*0.4</f>
        <v>71.88</v>
      </c>
      <c r="K90" s="8">
        <f t="shared" ref="K90:K100" si="13">SUMPRODUCT(($E$3:$E$257=E90)*($J$3:$J$257&gt;J90))+1</f>
        <v>1</v>
      </c>
    </row>
    <row r="91" spans="1:11" s="7" customFormat="1" ht="34.5" customHeight="1">
      <c r="A91" s="8" t="s">
        <v>708</v>
      </c>
      <c r="B91" s="8" t="s">
        <v>470</v>
      </c>
      <c r="C91" s="8" t="s">
        <v>709</v>
      </c>
      <c r="D91" s="8" t="s">
        <v>710</v>
      </c>
      <c r="E91" s="8" t="s">
        <v>711</v>
      </c>
      <c r="F91" s="8" t="s">
        <v>712</v>
      </c>
      <c r="G91" s="8">
        <v>39.659999999999997</v>
      </c>
      <c r="H91" s="13" t="s">
        <v>719</v>
      </c>
      <c r="I91" s="9">
        <v>77.599999999999994</v>
      </c>
      <c r="J91" s="9">
        <f t="shared" si="12"/>
        <v>70.699999999999989</v>
      </c>
      <c r="K91" s="8">
        <f t="shared" si="13"/>
        <v>2</v>
      </c>
    </row>
    <row r="92" spans="1:11" s="7" customFormat="1" ht="34.5" customHeight="1">
      <c r="A92" s="8" t="s">
        <v>1</v>
      </c>
      <c r="B92" s="8" t="s">
        <v>460</v>
      </c>
      <c r="C92" s="8" t="s">
        <v>709</v>
      </c>
      <c r="D92" s="8" t="s">
        <v>710</v>
      </c>
      <c r="E92" s="8" t="s">
        <v>711</v>
      </c>
      <c r="F92" s="8" t="s">
        <v>2</v>
      </c>
      <c r="G92" s="8">
        <v>38.22</v>
      </c>
      <c r="H92" s="13" t="s">
        <v>719</v>
      </c>
      <c r="I92" s="9">
        <v>74.900000000000006</v>
      </c>
      <c r="J92" s="9">
        <f t="shared" si="12"/>
        <v>68.180000000000007</v>
      </c>
      <c r="K92" s="8">
        <f t="shared" si="13"/>
        <v>3</v>
      </c>
    </row>
    <row r="93" spans="1:11" s="7" customFormat="1" ht="34.5" customHeight="1">
      <c r="A93" s="8" t="s">
        <v>3</v>
      </c>
      <c r="B93" s="8" t="s">
        <v>460</v>
      </c>
      <c r="C93" s="8" t="s">
        <v>4</v>
      </c>
      <c r="D93" s="8" t="s">
        <v>577</v>
      </c>
      <c r="E93" s="8" t="s">
        <v>5</v>
      </c>
      <c r="F93" s="8" t="s">
        <v>6</v>
      </c>
      <c r="G93" s="8">
        <v>47.68</v>
      </c>
      <c r="H93" s="13" t="s">
        <v>719</v>
      </c>
      <c r="I93" s="9">
        <v>73.8</v>
      </c>
      <c r="J93" s="9">
        <f t="shared" si="12"/>
        <v>77.2</v>
      </c>
      <c r="K93" s="8">
        <f t="shared" si="13"/>
        <v>1</v>
      </c>
    </row>
    <row r="94" spans="1:11" s="7" customFormat="1" ht="34.5" customHeight="1">
      <c r="A94" s="8" t="s">
        <v>9</v>
      </c>
      <c r="B94" s="8" t="s">
        <v>460</v>
      </c>
      <c r="C94" s="8" t="s">
        <v>4</v>
      </c>
      <c r="D94" s="8" t="s">
        <v>577</v>
      </c>
      <c r="E94" s="8" t="s">
        <v>5</v>
      </c>
      <c r="F94" s="8" t="s">
        <v>10</v>
      </c>
      <c r="G94" s="8">
        <v>44.16</v>
      </c>
      <c r="H94" s="13" t="s">
        <v>719</v>
      </c>
      <c r="I94" s="9">
        <v>78.900000000000006</v>
      </c>
      <c r="J94" s="9">
        <f t="shared" si="12"/>
        <v>75.72</v>
      </c>
      <c r="K94" s="8">
        <f t="shared" si="13"/>
        <v>2</v>
      </c>
    </row>
    <row r="95" spans="1:11" s="7" customFormat="1" ht="34.5" customHeight="1">
      <c r="A95" s="8" t="s">
        <v>7</v>
      </c>
      <c r="B95" s="8" t="s">
        <v>460</v>
      </c>
      <c r="C95" s="8" t="s">
        <v>4</v>
      </c>
      <c r="D95" s="8" t="s">
        <v>577</v>
      </c>
      <c r="E95" s="8" t="s">
        <v>5</v>
      </c>
      <c r="F95" s="8" t="s">
        <v>8</v>
      </c>
      <c r="G95" s="8">
        <v>45.42</v>
      </c>
      <c r="H95" s="13" t="s">
        <v>719</v>
      </c>
      <c r="I95" s="9">
        <v>75.7</v>
      </c>
      <c r="J95" s="9">
        <f t="shared" si="12"/>
        <v>75.7</v>
      </c>
      <c r="K95" s="8">
        <f t="shared" si="13"/>
        <v>3</v>
      </c>
    </row>
    <row r="96" spans="1:11" s="7" customFormat="1" ht="34.5" customHeight="1">
      <c r="A96" s="8" t="s">
        <v>11</v>
      </c>
      <c r="B96" s="8" t="s">
        <v>470</v>
      </c>
      <c r="C96" s="8" t="s">
        <v>4</v>
      </c>
      <c r="D96" s="8" t="s">
        <v>463</v>
      </c>
      <c r="E96" s="8" t="s">
        <v>12</v>
      </c>
      <c r="F96" s="8" t="s">
        <v>13</v>
      </c>
      <c r="G96" s="8">
        <v>43.74</v>
      </c>
      <c r="H96" s="13" t="s">
        <v>719</v>
      </c>
      <c r="I96" s="9">
        <v>76.400000000000006</v>
      </c>
      <c r="J96" s="9">
        <f t="shared" si="12"/>
        <v>74.300000000000011</v>
      </c>
      <c r="K96" s="8">
        <f t="shared" si="13"/>
        <v>1</v>
      </c>
    </row>
    <row r="97" spans="1:11" s="7" customFormat="1" ht="34.5" customHeight="1">
      <c r="A97" s="8" t="s">
        <v>14</v>
      </c>
      <c r="B97" s="8" t="s">
        <v>470</v>
      </c>
      <c r="C97" s="8" t="s">
        <v>4</v>
      </c>
      <c r="D97" s="8" t="s">
        <v>463</v>
      </c>
      <c r="E97" s="8" t="s">
        <v>12</v>
      </c>
      <c r="F97" s="8" t="s">
        <v>15</v>
      </c>
      <c r="G97" s="8">
        <v>42.66</v>
      </c>
      <c r="H97" s="13" t="s">
        <v>719</v>
      </c>
      <c r="I97" s="9">
        <v>78.400000000000006</v>
      </c>
      <c r="J97" s="9">
        <f t="shared" si="12"/>
        <v>74.02</v>
      </c>
      <c r="K97" s="8">
        <f t="shared" si="13"/>
        <v>2</v>
      </c>
    </row>
    <row r="98" spans="1:11" s="7" customFormat="1" ht="34.5" customHeight="1">
      <c r="A98" s="8" t="s">
        <v>16</v>
      </c>
      <c r="B98" s="8" t="s">
        <v>460</v>
      </c>
      <c r="C98" s="8" t="s">
        <v>4</v>
      </c>
      <c r="D98" s="8" t="s">
        <v>463</v>
      </c>
      <c r="E98" s="8" t="s">
        <v>12</v>
      </c>
      <c r="F98" s="8" t="s">
        <v>17</v>
      </c>
      <c r="G98" s="8">
        <v>41.22</v>
      </c>
      <c r="H98" s="13" t="s">
        <v>719</v>
      </c>
      <c r="I98" s="9">
        <v>71.900000000000006</v>
      </c>
      <c r="J98" s="9">
        <f t="shared" si="12"/>
        <v>69.98</v>
      </c>
      <c r="K98" s="8">
        <f t="shared" si="13"/>
        <v>3</v>
      </c>
    </row>
    <row r="99" spans="1:11" s="7" customFormat="1" ht="34.5" customHeight="1">
      <c r="A99" s="8" t="s">
        <v>19</v>
      </c>
      <c r="B99" s="8" t="s">
        <v>470</v>
      </c>
      <c r="C99" s="8" t="s">
        <v>20</v>
      </c>
      <c r="D99" s="8" t="s">
        <v>21</v>
      </c>
      <c r="E99" s="8" t="s">
        <v>22</v>
      </c>
      <c r="F99" s="8" t="s">
        <v>23</v>
      </c>
      <c r="G99" s="8">
        <v>45.4</v>
      </c>
      <c r="H99" s="13" t="s">
        <v>719</v>
      </c>
      <c r="I99" s="9">
        <v>73</v>
      </c>
      <c r="J99" s="9">
        <f t="shared" si="12"/>
        <v>74.599999999999994</v>
      </c>
      <c r="K99" s="8">
        <f t="shared" si="13"/>
        <v>1</v>
      </c>
    </row>
    <row r="100" spans="1:11" s="7" customFormat="1" ht="34.5" customHeight="1">
      <c r="A100" s="8" t="s">
        <v>26</v>
      </c>
      <c r="B100" s="8" t="s">
        <v>470</v>
      </c>
      <c r="C100" s="8" t="s">
        <v>20</v>
      </c>
      <c r="D100" s="8" t="s">
        <v>21</v>
      </c>
      <c r="E100" s="8" t="s">
        <v>22</v>
      </c>
      <c r="F100" s="8" t="s">
        <v>27</v>
      </c>
      <c r="G100" s="8">
        <v>39.82</v>
      </c>
      <c r="H100" s="13" t="s">
        <v>719</v>
      </c>
      <c r="I100" s="9">
        <v>77.599999999999994</v>
      </c>
      <c r="J100" s="9">
        <f t="shared" si="12"/>
        <v>70.86</v>
      </c>
      <c r="K100" s="8">
        <f t="shared" si="13"/>
        <v>2</v>
      </c>
    </row>
    <row r="101" spans="1:11" s="7" customFormat="1" ht="34.5" customHeight="1">
      <c r="A101" s="8" t="s">
        <v>24</v>
      </c>
      <c r="B101" s="8" t="s">
        <v>470</v>
      </c>
      <c r="C101" s="8" t="s">
        <v>20</v>
      </c>
      <c r="D101" s="8" t="s">
        <v>21</v>
      </c>
      <c r="E101" s="8" t="s">
        <v>22</v>
      </c>
      <c r="F101" s="8" t="s">
        <v>25</v>
      </c>
      <c r="G101" s="8">
        <v>40.5</v>
      </c>
      <c r="H101" s="13" t="s">
        <v>719</v>
      </c>
      <c r="I101" s="9" t="s">
        <v>226</v>
      </c>
      <c r="J101" s="9"/>
      <c r="K101" s="8"/>
    </row>
    <row r="102" spans="1:11" s="7" customFormat="1" ht="34.5" customHeight="1">
      <c r="A102" s="8" t="s">
        <v>32</v>
      </c>
      <c r="B102" s="8" t="s">
        <v>460</v>
      </c>
      <c r="C102" s="8" t="s">
        <v>20</v>
      </c>
      <c r="D102" s="8" t="s">
        <v>29</v>
      </c>
      <c r="E102" s="8" t="s">
        <v>30</v>
      </c>
      <c r="F102" s="8" t="s">
        <v>33</v>
      </c>
      <c r="G102" s="8">
        <v>43.56</v>
      </c>
      <c r="H102" s="13" t="s">
        <v>719</v>
      </c>
      <c r="I102" s="9">
        <v>80.400000000000006</v>
      </c>
      <c r="J102" s="9">
        <f>G102+I102*0.4</f>
        <v>75.72</v>
      </c>
      <c r="K102" s="8">
        <f>SUMPRODUCT(($E$3:$E$257=E102)*($J$3:$J$257&gt;J102))+1</f>
        <v>1</v>
      </c>
    </row>
    <row r="103" spans="1:11" s="7" customFormat="1" ht="34.5" customHeight="1">
      <c r="A103" s="8" t="s">
        <v>28</v>
      </c>
      <c r="B103" s="8" t="s">
        <v>460</v>
      </c>
      <c r="C103" s="8" t="s">
        <v>20</v>
      </c>
      <c r="D103" s="8" t="s">
        <v>29</v>
      </c>
      <c r="E103" s="8" t="s">
        <v>30</v>
      </c>
      <c r="F103" s="8" t="s">
        <v>31</v>
      </c>
      <c r="G103" s="8">
        <v>45.36</v>
      </c>
      <c r="H103" s="13" t="s">
        <v>719</v>
      </c>
      <c r="I103" s="9">
        <v>71.2</v>
      </c>
      <c r="J103" s="9">
        <f>G103+I103*0.4</f>
        <v>73.84</v>
      </c>
      <c r="K103" s="8">
        <f>SUMPRODUCT(($E$3:$E$257=E103)*($J$3:$J$257&gt;J103))+1</f>
        <v>2</v>
      </c>
    </row>
    <row r="104" spans="1:11" s="7" customFormat="1" ht="34.5" customHeight="1">
      <c r="A104" s="8" t="s">
        <v>34</v>
      </c>
      <c r="B104" s="8" t="s">
        <v>470</v>
      </c>
      <c r="C104" s="8" t="s">
        <v>20</v>
      </c>
      <c r="D104" s="8" t="s">
        <v>29</v>
      </c>
      <c r="E104" s="8" t="s">
        <v>30</v>
      </c>
      <c r="F104" s="8" t="s">
        <v>35</v>
      </c>
      <c r="G104" s="8">
        <v>43.14</v>
      </c>
      <c r="H104" s="13" t="s">
        <v>719</v>
      </c>
      <c r="I104" s="9" t="s">
        <v>226</v>
      </c>
      <c r="J104" s="9"/>
      <c r="K104" s="8"/>
    </row>
    <row r="105" spans="1:11" s="7" customFormat="1" ht="34.5" customHeight="1">
      <c r="A105" s="8" t="s">
        <v>541</v>
      </c>
      <c r="B105" s="8" t="s">
        <v>460</v>
      </c>
      <c r="C105" s="8" t="s">
        <v>37</v>
      </c>
      <c r="D105" s="8" t="s">
        <v>38</v>
      </c>
      <c r="E105" s="8" t="s">
        <v>39</v>
      </c>
      <c r="F105" s="8" t="s">
        <v>40</v>
      </c>
      <c r="G105" s="8">
        <v>44.7</v>
      </c>
      <c r="H105" s="13" t="s">
        <v>719</v>
      </c>
      <c r="I105" s="9">
        <v>76.2</v>
      </c>
      <c r="J105" s="9">
        <f t="shared" ref="J105:J112" si="14">G105+I105*0.4</f>
        <v>75.180000000000007</v>
      </c>
      <c r="K105" s="8">
        <f t="shared" ref="K105:K112" si="15">SUMPRODUCT(($E$3:$E$257=E105)*($J$3:$J$257&gt;J105))+1</f>
        <v>1</v>
      </c>
    </row>
    <row r="106" spans="1:11" s="7" customFormat="1" ht="34.5" customHeight="1">
      <c r="A106" s="8" t="s">
        <v>41</v>
      </c>
      <c r="B106" s="8" t="s">
        <v>470</v>
      </c>
      <c r="C106" s="8" t="s">
        <v>37</v>
      </c>
      <c r="D106" s="8" t="s">
        <v>38</v>
      </c>
      <c r="E106" s="8" t="s">
        <v>39</v>
      </c>
      <c r="F106" s="8" t="s">
        <v>42</v>
      </c>
      <c r="G106" s="8">
        <v>43.32</v>
      </c>
      <c r="H106" s="13" t="s">
        <v>719</v>
      </c>
      <c r="I106" s="9">
        <v>79</v>
      </c>
      <c r="J106" s="9">
        <f t="shared" si="14"/>
        <v>74.92</v>
      </c>
      <c r="K106" s="8">
        <f t="shared" si="15"/>
        <v>2</v>
      </c>
    </row>
    <row r="107" spans="1:11" s="7" customFormat="1" ht="34.5" customHeight="1">
      <c r="A107" s="8" t="s">
        <v>43</v>
      </c>
      <c r="B107" s="8" t="s">
        <v>470</v>
      </c>
      <c r="C107" s="8" t="s">
        <v>37</v>
      </c>
      <c r="D107" s="8" t="s">
        <v>38</v>
      </c>
      <c r="E107" s="8" t="s">
        <v>39</v>
      </c>
      <c r="F107" s="8" t="s">
        <v>44</v>
      </c>
      <c r="G107" s="8">
        <v>42.96</v>
      </c>
      <c r="H107" s="13" t="s">
        <v>719</v>
      </c>
      <c r="I107" s="9">
        <v>72.2</v>
      </c>
      <c r="J107" s="9">
        <f t="shared" si="14"/>
        <v>71.84</v>
      </c>
      <c r="K107" s="8">
        <f t="shared" si="15"/>
        <v>3</v>
      </c>
    </row>
    <row r="108" spans="1:11" s="7" customFormat="1" ht="34.5" customHeight="1">
      <c r="A108" s="8" t="s">
        <v>59</v>
      </c>
      <c r="B108" s="8" t="s">
        <v>470</v>
      </c>
      <c r="C108" s="8" t="s">
        <v>47</v>
      </c>
      <c r="D108" s="8" t="s">
        <v>48</v>
      </c>
      <c r="E108" s="8" t="s">
        <v>49</v>
      </c>
      <c r="F108" s="8" t="s">
        <v>60</v>
      </c>
      <c r="G108" s="8">
        <v>39.96</v>
      </c>
      <c r="H108" s="13" t="s">
        <v>719</v>
      </c>
      <c r="I108" s="9">
        <v>81.2</v>
      </c>
      <c r="J108" s="9">
        <f t="shared" si="14"/>
        <v>72.44</v>
      </c>
      <c r="K108" s="8">
        <f t="shared" si="15"/>
        <v>1</v>
      </c>
    </row>
    <row r="109" spans="1:11" s="7" customFormat="1" ht="34.5" customHeight="1">
      <c r="A109" s="8" t="s">
        <v>46</v>
      </c>
      <c r="B109" s="8" t="s">
        <v>470</v>
      </c>
      <c r="C109" s="8" t="s">
        <v>47</v>
      </c>
      <c r="D109" s="8" t="s">
        <v>48</v>
      </c>
      <c r="E109" s="8" t="s">
        <v>49</v>
      </c>
      <c r="F109" s="8" t="s">
        <v>50</v>
      </c>
      <c r="G109" s="8">
        <v>43.26</v>
      </c>
      <c r="H109" s="13" t="s">
        <v>719</v>
      </c>
      <c r="I109" s="9">
        <v>72.8</v>
      </c>
      <c r="J109" s="9">
        <f t="shared" si="14"/>
        <v>72.38</v>
      </c>
      <c r="K109" s="8">
        <f t="shared" si="15"/>
        <v>2</v>
      </c>
    </row>
    <row r="110" spans="1:11" s="7" customFormat="1" ht="34.5" customHeight="1">
      <c r="A110" s="8" t="s">
        <v>51</v>
      </c>
      <c r="B110" s="8" t="s">
        <v>470</v>
      </c>
      <c r="C110" s="8" t="s">
        <v>47</v>
      </c>
      <c r="D110" s="8" t="s">
        <v>48</v>
      </c>
      <c r="E110" s="8" t="s">
        <v>49</v>
      </c>
      <c r="F110" s="8" t="s">
        <v>52</v>
      </c>
      <c r="G110" s="8">
        <v>41.04</v>
      </c>
      <c r="H110" s="13" t="s">
        <v>719</v>
      </c>
      <c r="I110" s="9">
        <v>76.8</v>
      </c>
      <c r="J110" s="9">
        <f t="shared" si="14"/>
        <v>71.759999999999991</v>
      </c>
      <c r="K110" s="8">
        <f t="shared" si="15"/>
        <v>3</v>
      </c>
    </row>
    <row r="111" spans="1:11" s="7" customFormat="1" ht="34.5" customHeight="1">
      <c r="A111" s="8" t="s">
        <v>53</v>
      </c>
      <c r="B111" s="8" t="s">
        <v>470</v>
      </c>
      <c r="C111" s="8" t="s">
        <v>47</v>
      </c>
      <c r="D111" s="8" t="s">
        <v>48</v>
      </c>
      <c r="E111" s="8" t="s">
        <v>49</v>
      </c>
      <c r="F111" s="8" t="s">
        <v>54</v>
      </c>
      <c r="G111" s="8">
        <v>40.68</v>
      </c>
      <c r="H111" s="13" t="s">
        <v>719</v>
      </c>
      <c r="I111" s="9">
        <v>74.599999999999994</v>
      </c>
      <c r="J111" s="9">
        <f t="shared" si="14"/>
        <v>70.52</v>
      </c>
      <c r="K111" s="8">
        <f t="shared" si="15"/>
        <v>4</v>
      </c>
    </row>
    <row r="112" spans="1:11" s="7" customFormat="1" ht="34.5" customHeight="1">
      <c r="A112" s="8" t="s">
        <v>57</v>
      </c>
      <c r="B112" s="8" t="s">
        <v>470</v>
      </c>
      <c r="C112" s="8" t="s">
        <v>47</v>
      </c>
      <c r="D112" s="8" t="s">
        <v>48</v>
      </c>
      <c r="E112" s="8" t="s">
        <v>49</v>
      </c>
      <c r="F112" s="8" t="s">
        <v>58</v>
      </c>
      <c r="G112" s="8">
        <v>40.26</v>
      </c>
      <c r="H112" s="13" t="s">
        <v>719</v>
      </c>
      <c r="I112" s="9">
        <v>70.2</v>
      </c>
      <c r="J112" s="9">
        <f t="shared" si="14"/>
        <v>68.34</v>
      </c>
      <c r="K112" s="8">
        <f t="shared" si="15"/>
        <v>5</v>
      </c>
    </row>
    <row r="113" spans="1:11" s="7" customFormat="1" ht="34.5" customHeight="1">
      <c r="A113" s="8" t="s">
        <v>55</v>
      </c>
      <c r="B113" s="8" t="s">
        <v>470</v>
      </c>
      <c r="C113" s="8" t="s">
        <v>47</v>
      </c>
      <c r="D113" s="8" t="s">
        <v>48</v>
      </c>
      <c r="E113" s="8" t="s">
        <v>49</v>
      </c>
      <c r="F113" s="8" t="s">
        <v>56</v>
      </c>
      <c r="G113" s="8">
        <v>40.68</v>
      </c>
      <c r="H113" s="13" t="s">
        <v>719</v>
      </c>
      <c r="I113" s="9" t="s">
        <v>226</v>
      </c>
      <c r="J113" s="9"/>
      <c r="K113" s="8"/>
    </row>
    <row r="114" spans="1:11" s="7" customFormat="1" ht="34.5" customHeight="1">
      <c r="A114" s="8" t="s">
        <v>61</v>
      </c>
      <c r="B114" s="8" t="s">
        <v>470</v>
      </c>
      <c r="C114" s="8" t="s">
        <v>62</v>
      </c>
      <c r="D114" s="8" t="s">
        <v>63</v>
      </c>
      <c r="E114" s="8" t="s">
        <v>64</v>
      </c>
      <c r="F114" s="8" t="s">
        <v>65</v>
      </c>
      <c r="G114" s="8">
        <v>40.380000000000003</v>
      </c>
      <c r="H114" s="13" t="s">
        <v>719</v>
      </c>
      <c r="I114" s="9">
        <v>82.6</v>
      </c>
      <c r="J114" s="9">
        <f t="shared" ref="J114:J145" si="16">G114+I114*0.4</f>
        <v>73.42</v>
      </c>
      <c r="K114" s="8">
        <f t="shared" ref="K114:K145" si="17">SUMPRODUCT(($E$3:$E$257=E114)*($J$3:$J$257&gt;J114))+1</f>
        <v>1</v>
      </c>
    </row>
    <row r="115" spans="1:11" s="7" customFormat="1" ht="34.5" customHeight="1">
      <c r="A115" s="8" t="s">
        <v>66</v>
      </c>
      <c r="B115" s="8" t="s">
        <v>460</v>
      </c>
      <c r="C115" s="8" t="s">
        <v>62</v>
      </c>
      <c r="D115" s="8" t="s">
        <v>63</v>
      </c>
      <c r="E115" s="8" t="s">
        <v>64</v>
      </c>
      <c r="F115" s="8" t="s">
        <v>67</v>
      </c>
      <c r="G115" s="8">
        <v>40.26</v>
      </c>
      <c r="H115" s="13" t="s">
        <v>719</v>
      </c>
      <c r="I115" s="9">
        <v>79.599999999999994</v>
      </c>
      <c r="J115" s="9">
        <f t="shared" si="16"/>
        <v>72.099999999999994</v>
      </c>
      <c r="K115" s="8">
        <f t="shared" si="17"/>
        <v>2</v>
      </c>
    </row>
    <row r="116" spans="1:11" s="7" customFormat="1" ht="34.5" customHeight="1">
      <c r="A116" s="8" t="s">
        <v>68</v>
      </c>
      <c r="B116" s="8" t="s">
        <v>460</v>
      </c>
      <c r="C116" s="8" t="s">
        <v>62</v>
      </c>
      <c r="D116" s="8" t="s">
        <v>63</v>
      </c>
      <c r="E116" s="8" t="s">
        <v>64</v>
      </c>
      <c r="F116" s="8" t="s">
        <v>69</v>
      </c>
      <c r="G116" s="8">
        <v>38.82</v>
      </c>
      <c r="H116" s="13" t="s">
        <v>719</v>
      </c>
      <c r="I116" s="9">
        <v>74.400000000000006</v>
      </c>
      <c r="J116" s="9">
        <f t="shared" si="16"/>
        <v>68.580000000000013</v>
      </c>
      <c r="K116" s="8">
        <f t="shared" si="17"/>
        <v>3</v>
      </c>
    </row>
    <row r="117" spans="1:11" s="7" customFormat="1" ht="34.5" customHeight="1">
      <c r="A117" s="8" t="s">
        <v>70</v>
      </c>
      <c r="B117" s="8" t="s">
        <v>460</v>
      </c>
      <c r="C117" s="8" t="s">
        <v>62</v>
      </c>
      <c r="D117" s="8" t="s">
        <v>71</v>
      </c>
      <c r="E117" s="8" t="s">
        <v>72</v>
      </c>
      <c r="F117" s="8" t="s">
        <v>73</v>
      </c>
      <c r="G117" s="8">
        <v>35.04</v>
      </c>
      <c r="H117" s="13" t="s">
        <v>719</v>
      </c>
      <c r="I117" s="9">
        <v>82.2</v>
      </c>
      <c r="J117" s="9">
        <f t="shared" si="16"/>
        <v>67.92</v>
      </c>
      <c r="K117" s="8">
        <f t="shared" si="17"/>
        <v>1</v>
      </c>
    </row>
    <row r="118" spans="1:11" s="7" customFormat="1" ht="34.5" customHeight="1">
      <c r="A118" s="8" t="s">
        <v>78</v>
      </c>
      <c r="B118" s="8" t="s">
        <v>460</v>
      </c>
      <c r="C118" s="8" t="s">
        <v>62</v>
      </c>
      <c r="D118" s="8" t="s">
        <v>74</v>
      </c>
      <c r="E118" s="8" t="s">
        <v>75</v>
      </c>
      <c r="F118" s="8" t="s">
        <v>79</v>
      </c>
      <c r="G118" s="8">
        <v>37.56</v>
      </c>
      <c r="H118" s="13" t="s">
        <v>719</v>
      </c>
      <c r="I118" s="9">
        <v>78.2</v>
      </c>
      <c r="J118" s="9">
        <f t="shared" si="16"/>
        <v>68.84</v>
      </c>
      <c r="K118" s="8">
        <f t="shared" si="17"/>
        <v>1</v>
      </c>
    </row>
    <row r="119" spans="1:11" s="7" customFormat="1" ht="34.5" customHeight="1">
      <c r="A119" s="8" t="s">
        <v>76</v>
      </c>
      <c r="B119" s="8" t="s">
        <v>470</v>
      </c>
      <c r="C119" s="8" t="s">
        <v>62</v>
      </c>
      <c r="D119" s="8" t="s">
        <v>74</v>
      </c>
      <c r="E119" s="8" t="s">
        <v>75</v>
      </c>
      <c r="F119" s="8" t="s">
        <v>77</v>
      </c>
      <c r="G119" s="8">
        <v>39.96</v>
      </c>
      <c r="H119" s="13" t="s">
        <v>719</v>
      </c>
      <c r="I119" s="9">
        <v>67.599999999999994</v>
      </c>
      <c r="J119" s="9">
        <f t="shared" si="16"/>
        <v>67</v>
      </c>
      <c r="K119" s="8">
        <f t="shared" si="17"/>
        <v>2</v>
      </c>
    </row>
    <row r="120" spans="1:11" s="7" customFormat="1" ht="34.5" customHeight="1">
      <c r="A120" s="8" t="s">
        <v>80</v>
      </c>
      <c r="B120" s="8" t="s">
        <v>470</v>
      </c>
      <c r="C120" s="8" t="s">
        <v>62</v>
      </c>
      <c r="D120" s="8" t="s">
        <v>74</v>
      </c>
      <c r="E120" s="8" t="s">
        <v>75</v>
      </c>
      <c r="F120" s="8" t="s">
        <v>81</v>
      </c>
      <c r="G120" s="8">
        <v>35.520000000000003</v>
      </c>
      <c r="H120" s="13" t="s">
        <v>719</v>
      </c>
      <c r="I120" s="9">
        <v>56.2</v>
      </c>
      <c r="J120" s="9">
        <f t="shared" si="16"/>
        <v>58.000000000000007</v>
      </c>
      <c r="K120" s="8">
        <f t="shared" si="17"/>
        <v>3</v>
      </c>
    </row>
    <row r="121" spans="1:11" s="7" customFormat="1" ht="34.5" customHeight="1">
      <c r="A121" s="8" t="s">
        <v>82</v>
      </c>
      <c r="B121" s="8" t="s">
        <v>470</v>
      </c>
      <c r="C121" s="8" t="s">
        <v>83</v>
      </c>
      <c r="D121" s="8" t="s">
        <v>463</v>
      </c>
      <c r="E121" s="8" t="s">
        <v>84</v>
      </c>
      <c r="F121" s="8" t="s">
        <v>85</v>
      </c>
      <c r="G121" s="8">
        <v>45.3</v>
      </c>
      <c r="H121" s="13" t="s">
        <v>719</v>
      </c>
      <c r="I121" s="9">
        <v>72.400000000000006</v>
      </c>
      <c r="J121" s="9">
        <f t="shared" si="16"/>
        <v>74.260000000000005</v>
      </c>
      <c r="K121" s="8">
        <f t="shared" si="17"/>
        <v>1</v>
      </c>
    </row>
    <row r="122" spans="1:11" s="7" customFormat="1" ht="34.5" customHeight="1">
      <c r="A122" s="8" t="s">
        <v>86</v>
      </c>
      <c r="B122" s="8" t="s">
        <v>460</v>
      </c>
      <c r="C122" s="8" t="s">
        <v>83</v>
      </c>
      <c r="D122" s="8" t="s">
        <v>463</v>
      </c>
      <c r="E122" s="8" t="s">
        <v>84</v>
      </c>
      <c r="F122" s="8" t="s">
        <v>87</v>
      </c>
      <c r="G122" s="8">
        <v>41.94</v>
      </c>
      <c r="H122" s="13" t="s">
        <v>719</v>
      </c>
      <c r="I122" s="9">
        <v>77</v>
      </c>
      <c r="J122" s="9">
        <f t="shared" si="16"/>
        <v>72.739999999999995</v>
      </c>
      <c r="K122" s="8">
        <f t="shared" si="17"/>
        <v>2</v>
      </c>
    </row>
    <row r="123" spans="1:11" s="7" customFormat="1" ht="34.5" customHeight="1">
      <c r="A123" s="8" t="s">
        <v>88</v>
      </c>
      <c r="B123" s="8" t="s">
        <v>460</v>
      </c>
      <c r="C123" s="8" t="s">
        <v>83</v>
      </c>
      <c r="D123" s="8" t="s">
        <v>463</v>
      </c>
      <c r="E123" s="8" t="s">
        <v>84</v>
      </c>
      <c r="F123" s="8" t="s">
        <v>89</v>
      </c>
      <c r="G123" s="8">
        <v>40.56</v>
      </c>
      <c r="H123" s="13" t="s">
        <v>719</v>
      </c>
      <c r="I123" s="9">
        <v>65.599999999999994</v>
      </c>
      <c r="J123" s="9">
        <f t="shared" si="16"/>
        <v>66.8</v>
      </c>
      <c r="K123" s="8">
        <f t="shared" si="17"/>
        <v>3</v>
      </c>
    </row>
    <row r="124" spans="1:11" s="7" customFormat="1" ht="34.5" customHeight="1">
      <c r="A124" s="8" t="s">
        <v>97</v>
      </c>
      <c r="B124" s="8" t="s">
        <v>470</v>
      </c>
      <c r="C124" s="8" t="s">
        <v>91</v>
      </c>
      <c r="D124" s="8" t="s">
        <v>92</v>
      </c>
      <c r="E124" s="8" t="s">
        <v>93</v>
      </c>
      <c r="F124" s="8" t="s">
        <v>98</v>
      </c>
      <c r="G124" s="8">
        <v>38.82</v>
      </c>
      <c r="H124" s="13" t="s">
        <v>719</v>
      </c>
      <c r="I124" s="9">
        <v>84.8</v>
      </c>
      <c r="J124" s="9">
        <f t="shared" si="16"/>
        <v>72.740000000000009</v>
      </c>
      <c r="K124" s="8">
        <f t="shared" si="17"/>
        <v>1</v>
      </c>
    </row>
    <row r="125" spans="1:11" s="7" customFormat="1" ht="34.5" customHeight="1">
      <c r="A125" s="8" t="s">
        <v>95</v>
      </c>
      <c r="B125" s="8" t="s">
        <v>470</v>
      </c>
      <c r="C125" s="8" t="s">
        <v>91</v>
      </c>
      <c r="D125" s="8" t="s">
        <v>92</v>
      </c>
      <c r="E125" s="8" t="s">
        <v>93</v>
      </c>
      <c r="F125" s="8" t="s">
        <v>96</v>
      </c>
      <c r="G125" s="8">
        <v>42.24</v>
      </c>
      <c r="H125" s="13" t="s">
        <v>719</v>
      </c>
      <c r="I125" s="9">
        <v>76</v>
      </c>
      <c r="J125" s="9">
        <f t="shared" si="16"/>
        <v>72.64</v>
      </c>
      <c r="K125" s="8">
        <f t="shared" si="17"/>
        <v>2</v>
      </c>
    </row>
    <row r="126" spans="1:11" s="7" customFormat="1" ht="34.5" customHeight="1">
      <c r="A126" s="8" t="s">
        <v>90</v>
      </c>
      <c r="B126" s="8" t="s">
        <v>460</v>
      </c>
      <c r="C126" s="8" t="s">
        <v>91</v>
      </c>
      <c r="D126" s="8" t="s">
        <v>92</v>
      </c>
      <c r="E126" s="8" t="s">
        <v>93</v>
      </c>
      <c r="F126" s="8" t="s">
        <v>94</v>
      </c>
      <c r="G126" s="8">
        <v>43.44</v>
      </c>
      <c r="H126" s="13" t="s">
        <v>719</v>
      </c>
      <c r="I126" s="9">
        <v>71.599999999999994</v>
      </c>
      <c r="J126" s="9">
        <f t="shared" si="16"/>
        <v>72.08</v>
      </c>
      <c r="K126" s="8">
        <f t="shared" si="17"/>
        <v>3</v>
      </c>
    </row>
    <row r="127" spans="1:11" s="7" customFormat="1" ht="34.5" customHeight="1">
      <c r="A127" s="8" t="s">
        <v>104</v>
      </c>
      <c r="B127" s="8" t="s">
        <v>460</v>
      </c>
      <c r="C127" s="8" t="s">
        <v>100</v>
      </c>
      <c r="D127" s="8" t="s">
        <v>101</v>
      </c>
      <c r="E127" s="8" t="s">
        <v>102</v>
      </c>
      <c r="F127" s="8" t="s">
        <v>105</v>
      </c>
      <c r="G127" s="8">
        <v>40.26</v>
      </c>
      <c r="H127" s="13" t="s">
        <v>719</v>
      </c>
      <c r="I127" s="9">
        <v>84.4</v>
      </c>
      <c r="J127" s="9">
        <f t="shared" si="16"/>
        <v>74.02000000000001</v>
      </c>
      <c r="K127" s="8">
        <f t="shared" si="17"/>
        <v>1</v>
      </c>
    </row>
    <row r="128" spans="1:11" s="7" customFormat="1" ht="34.5" customHeight="1">
      <c r="A128" s="8" t="s">
        <v>99</v>
      </c>
      <c r="B128" s="8" t="s">
        <v>460</v>
      </c>
      <c r="C128" s="8" t="s">
        <v>100</v>
      </c>
      <c r="D128" s="8" t="s">
        <v>101</v>
      </c>
      <c r="E128" s="8" t="s">
        <v>102</v>
      </c>
      <c r="F128" s="8" t="s">
        <v>103</v>
      </c>
      <c r="G128" s="8">
        <v>42.36</v>
      </c>
      <c r="H128" s="13" t="s">
        <v>719</v>
      </c>
      <c r="I128" s="9">
        <v>76.400000000000006</v>
      </c>
      <c r="J128" s="9">
        <f t="shared" si="16"/>
        <v>72.92</v>
      </c>
      <c r="K128" s="8">
        <f t="shared" si="17"/>
        <v>2</v>
      </c>
    </row>
    <row r="129" spans="1:11" s="7" customFormat="1" ht="34.5" customHeight="1">
      <c r="A129" s="8" t="s">
        <v>106</v>
      </c>
      <c r="B129" s="8" t="s">
        <v>460</v>
      </c>
      <c r="C129" s="8" t="s">
        <v>100</v>
      </c>
      <c r="D129" s="8" t="s">
        <v>101</v>
      </c>
      <c r="E129" s="8" t="s">
        <v>102</v>
      </c>
      <c r="F129" s="8" t="s">
        <v>107</v>
      </c>
      <c r="G129" s="8">
        <v>39.1</v>
      </c>
      <c r="H129" s="13" t="s">
        <v>719</v>
      </c>
      <c r="I129" s="9">
        <v>78</v>
      </c>
      <c r="J129" s="9">
        <f t="shared" si="16"/>
        <v>70.300000000000011</v>
      </c>
      <c r="K129" s="8">
        <f t="shared" si="17"/>
        <v>3</v>
      </c>
    </row>
    <row r="130" spans="1:11" s="7" customFormat="1" ht="34.5" customHeight="1">
      <c r="A130" s="8" t="s">
        <v>110</v>
      </c>
      <c r="B130" s="8" t="s">
        <v>460</v>
      </c>
      <c r="C130" s="8" t="s">
        <v>100</v>
      </c>
      <c r="D130" s="8" t="s">
        <v>101</v>
      </c>
      <c r="E130" s="8" t="s">
        <v>102</v>
      </c>
      <c r="F130" s="8" t="s">
        <v>111</v>
      </c>
      <c r="G130" s="8">
        <v>34.92</v>
      </c>
      <c r="H130" s="13" t="s">
        <v>719</v>
      </c>
      <c r="I130" s="9">
        <v>85.8</v>
      </c>
      <c r="J130" s="9">
        <f t="shared" si="16"/>
        <v>69.240000000000009</v>
      </c>
      <c r="K130" s="8">
        <f t="shared" si="17"/>
        <v>4</v>
      </c>
    </row>
    <row r="131" spans="1:11" s="7" customFormat="1" ht="34.5" customHeight="1">
      <c r="A131" s="8" t="s">
        <v>108</v>
      </c>
      <c r="B131" s="8" t="s">
        <v>460</v>
      </c>
      <c r="C131" s="8" t="s">
        <v>100</v>
      </c>
      <c r="D131" s="8" t="s">
        <v>101</v>
      </c>
      <c r="E131" s="8" t="s">
        <v>102</v>
      </c>
      <c r="F131" s="8" t="s">
        <v>109</v>
      </c>
      <c r="G131" s="8">
        <v>35.700000000000003</v>
      </c>
      <c r="H131" s="13" t="s">
        <v>719</v>
      </c>
      <c r="I131" s="9">
        <v>83</v>
      </c>
      <c r="J131" s="9">
        <f t="shared" si="16"/>
        <v>68.900000000000006</v>
      </c>
      <c r="K131" s="8">
        <f t="shared" si="17"/>
        <v>5</v>
      </c>
    </row>
    <row r="132" spans="1:11" s="7" customFormat="1" ht="34.5" customHeight="1">
      <c r="A132" s="8" t="s">
        <v>112</v>
      </c>
      <c r="B132" s="8" t="s">
        <v>460</v>
      </c>
      <c r="C132" s="8" t="s">
        <v>100</v>
      </c>
      <c r="D132" s="8" t="s">
        <v>101</v>
      </c>
      <c r="E132" s="8" t="s">
        <v>102</v>
      </c>
      <c r="F132" s="8" t="s">
        <v>113</v>
      </c>
      <c r="G132" s="8">
        <v>33.299999999999997</v>
      </c>
      <c r="H132" s="13" t="s">
        <v>719</v>
      </c>
      <c r="I132" s="9">
        <v>72.400000000000006</v>
      </c>
      <c r="J132" s="9">
        <f t="shared" si="16"/>
        <v>62.260000000000005</v>
      </c>
      <c r="K132" s="8">
        <f t="shared" si="17"/>
        <v>6</v>
      </c>
    </row>
    <row r="133" spans="1:11" s="7" customFormat="1" ht="34.5" customHeight="1">
      <c r="A133" s="8" t="s">
        <v>114</v>
      </c>
      <c r="B133" s="8" t="s">
        <v>460</v>
      </c>
      <c r="C133" s="8" t="s">
        <v>115</v>
      </c>
      <c r="D133" s="8" t="s">
        <v>116</v>
      </c>
      <c r="E133" s="8" t="s">
        <v>117</v>
      </c>
      <c r="F133" s="8" t="s">
        <v>118</v>
      </c>
      <c r="G133" s="8">
        <v>42.36</v>
      </c>
      <c r="H133" s="13" t="s">
        <v>719</v>
      </c>
      <c r="I133" s="9">
        <v>77</v>
      </c>
      <c r="J133" s="9">
        <f t="shared" si="16"/>
        <v>73.16</v>
      </c>
      <c r="K133" s="8">
        <f t="shared" si="17"/>
        <v>1</v>
      </c>
    </row>
    <row r="134" spans="1:11" s="7" customFormat="1" ht="34.5" customHeight="1">
      <c r="A134" s="8" t="s">
        <v>119</v>
      </c>
      <c r="B134" s="8" t="s">
        <v>460</v>
      </c>
      <c r="C134" s="8" t="s">
        <v>115</v>
      </c>
      <c r="D134" s="8" t="s">
        <v>116</v>
      </c>
      <c r="E134" s="8" t="s">
        <v>117</v>
      </c>
      <c r="F134" s="8" t="s">
        <v>120</v>
      </c>
      <c r="G134" s="8">
        <v>40.799999999999997</v>
      </c>
      <c r="H134" s="13" t="s">
        <v>719</v>
      </c>
      <c r="I134" s="9">
        <v>70.2</v>
      </c>
      <c r="J134" s="9">
        <f t="shared" si="16"/>
        <v>68.88</v>
      </c>
      <c r="K134" s="8">
        <f t="shared" si="17"/>
        <v>2</v>
      </c>
    </row>
    <row r="135" spans="1:11" s="7" customFormat="1" ht="34.5" customHeight="1">
      <c r="A135" s="8" t="s">
        <v>121</v>
      </c>
      <c r="B135" s="8" t="s">
        <v>460</v>
      </c>
      <c r="C135" s="8" t="s">
        <v>115</v>
      </c>
      <c r="D135" s="8" t="s">
        <v>116</v>
      </c>
      <c r="E135" s="8" t="s">
        <v>117</v>
      </c>
      <c r="F135" s="8" t="s">
        <v>122</v>
      </c>
      <c r="G135" s="8">
        <v>39.9</v>
      </c>
      <c r="H135" s="13" t="s">
        <v>719</v>
      </c>
      <c r="I135" s="9">
        <v>67.8</v>
      </c>
      <c r="J135" s="9">
        <f t="shared" si="16"/>
        <v>67.02</v>
      </c>
      <c r="K135" s="8">
        <f t="shared" si="17"/>
        <v>3</v>
      </c>
    </row>
    <row r="136" spans="1:11" s="7" customFormat="1" ht="34.5" customHeight="1">
      <c r="A136" s="8" t="s">
        <v>123</v>
      </c>
      <c r="B136" s="8" t="s">
        <v>470</v>
      </c>
      <c r="C136" s="8" t="s">
        <v>124</v>
      </c>
      <c r="D136" s="8" t="s">
        <v>18</v>
      </c>
      <c r="E136" s="8" t="s">
        <v>125</v>
      </c>
      <c r="F136" s="8" t="s">
        <v>126</v>
      </c>
      <c r="G136" s="8">
        <v>44.88</v>
      </c>
      <c r="H136" s="13" t="s">
        <v>719</v>
      </c>
      <c r="I136" s="9">
        <v>83.8</v>
      </c>
      <c r="J136" s="9">
        <f t="shared" si="16"/>
        <v>78.400000000000006</v>
      </c>
      <c r="K136" s="8">
        <f t="shared" si="17"/>
        <v>1</v>
      </c>
    </row>
    <row r="137" spans="1:11" s="7" customFormat="1" ht="34.5" customHeight="1">
      <c r="A137" s="8" t="s">
        <v>127</v>
      </c>
      <c r="B137" s="8" t="s">
        <v>460</v>
      </c>
      <c r="C137" s="8" t="s">
        <v>124</v>
      </c>
      <c r="D137" s="8" t="s">
        <v>18</v>
      </c>
      <c r="E137" s="8" t="s">
        <v>125</v>
      </c>
      <c r="F137" s="8" t="s">
        <v>128</v>
      </c>
      <c r="G137" s="8">
        <v>41.7</v>
      </c>
      <c r="H137" s="13" t="s">
        <v>719</v>
      </c>
      <c r="I137" s="9">
        <v>81.2</v>
      </c>
      <c r="J137" s="9">
        <f t="shared" si="16"/>
        <v>74.180000000000007</v>
      </c>
      <c r="K137" s="8">
        <f t="shared" si="17"/>
        <v>2</v>
      </c>
    </row>
    <row r="138" spans="1:11" s="7" customFormat="1" ht="34.5" customHeight="1">
      <c r="A138" s="8" t="s">
        <v>133</v>
      </c>
      <c r="B138" s="8" t="s">
        <v>460</v>
      </c>
      <c r="C138" s="8" t="s">
        <v>124</v>
      </c>
      <c r="D138" s="8" t="s">
        <v>18</v>
      </c>
      <c r="E138" s="8" t="s">
        <v>125</v>
      </c>
      <c r="F138" s="8" t="s">
        <v>134</v>
      </c>
      <c r="G138" s="8">
        <v>39.78</v>
      </c>
      <c r="H138" s="13" t="s">
        <v>719</v>
      </c>
      <c r="I138" s="9">
        <v>84.4</v>
      </c>
      <c r="J138" s="9">
        <f t="shared" si="16"/>
        <v>73.540000000000006</v>
      </c>
      <c r="K138" s="8">
        <f t="shared" si="17"/>
        <v>3</v>
      </c>
    </row>
    <row r="139" spans="1:11" s="7" customFormat="1" ht="34.5" customHeight="1">
      <c r="A139" s="8" t="s">
        <v>129</v>
      </c>
      <c r="B139" s="8" t="s">
        <v>470</v>
      </c>
      <c r="C139" s="8" t="s">
        <v>124</v>
      </c>
      <c r="D139" s="8" t="s">
        <v>18</v>
      </c>
      <c r="E139" s="8" t="s">
        <v>125</v>
      </c>
      <c r="F139" s="8" t="s">
        <v>130</v>
      </c>
      <c r="G139" s="8">
        <v>40.74</v>
      </c>
      <c r="H139" s="13" t="s">
        <v>719</v>
      </c>
      <c r="I139" s="9">
        <v>79</v>
      </c>
      <c r="J139" s="9">
        <f t="shared" si="16"/>
        <v>72.34</v>
      </c>
      <c r="K139" s="8">
        <f t="shared" si="17"/>
        <v>4</v>
      </c>
    </row>
    <row r="140" spans="1:11" s="7" customFormat="1" ht="34.5" customHeight="1">
      <c r="A140" s="8" t="s">
        <v>131</v>
      </c>
      <c r="B140" s="8" t="s">
        <v>460</v>
      </c>
      <c r="C140" s="8" t="s">
        <v>124</v>
      </c>
      <c r="D140" s="8" t="s">
        <v>18</v>
      </c>
      <c r="E140" s="8" t="s">
        <v>125</v>
      </c>
      <c r="F140" s="8" t="s">
        <v>132</v>
      </c>
      <c r="G140" s="8">
        <v>40.26</v>
      </c>
      <c r="H140" s="13" t="s">
        <v>719</v>
      </c>
      <c r="I140" s="9">
        <v>79.599999999999994</v>
      </c>
      <c r="J140" s="9">
        <f t="shared" si="16"/>
        <v>72.099999999999994</v>
      </c>
      <c r="K140" s="8">
        <f t="shared" si="17"/>
        <v>5</v>
      </c>
    </row>
    <row r="141" spans="1:11" s="7" customFormat="1" ht="34.5" customHeight="1">
      <c r="A141" s="8" t="s">
        <v>141</v>
      </c>
      <c r="B141" s="8" t="s">
        <v>460</v>
      </c>
      <c r="C141" s="8" t="s">
        <v>124</v>
      </c>
      <c r="D141" s="8" t="s">
        <v>18</v>
      </c>
      <c r="E141" s="8" t="s">
        <v>125</v>
      </c>
      <c r="F141" s="8" t="s">
        <v>142</v>
      </c>
      <c r="G141" s="8">
        <v>36.96</v>
      </c>
      <c r="H141" s="13" t="s">
        <v>719</v>
      </c>
      <c r="I141" s="9">
        <v>83.8</v>
      </c>
      <c r="J141" s="9">
        <f t="shared" si="16"/>
        <v>70.48</v>
      </c>
      <c r="K141" s="8">
        <f t="shared" si="17"/>
        <v>6</v>
      </c>
    </row>
    <row r="142" spans="1:11" s="7" customFormat="1" ht="34.5" customHeight="1">
      <c r="A142" s="8" t="s">
        <v>137</v>
      </c>
      <c r="B142" s="8" t="s">
        <v>460</v>
      </c>
      <c r="C142" s="8" t="s">
        <v>124</v>
      </c>
      <c r="D142" s="8" t="s">
        <v>18</v>
      </c>
      <c r="E142" s="8" t="s">
        <v>125</v>
      </c>
      <c r="F142" s="8" t="s">
        <v>138</v>
      </c>
      <c r="G142" s="8">
        <v>38.04</v>
      </c>
      <c r="H142" s="13" t="s">
        <v>719</v>
      </c>
      <c r="I142" s="9">
        <v>80</v>
      </c>
      <c r="J142" s="9">
        <f t="shared" si="16"/>
        <v>70.039999999999992</v>
      </c>
      <c r="K142" s="8">
        <f t="shared" si="17"/>
        <v>7</v>
      </c>
    </row>
    <row r="143" spans="1:11" s="7" customFormat="1" ht="34.5" customHeight="1">
      <c r="A143" s="8" t="s">
        <v>139</v>
      </c>
      <c r="B143" s="8" t="s">
        <v>470</v>
      </c>
      <c r="C143" s="8" t="s">
        <v>124</v>
      </c>
      <c r="D143" s="8" t="s">
        <v>18</v>
      </c>
      <c r="E143" s="8" t="s">
        <v>125</v>
      </c>
      <c r="F143" s="8" t="s">
        <v>140</v>
      </c>
      <c r="G143" s="8">
        <v>37.68</v>
      </c>
      <c r="H143" s="13" t="s">
        <v>719</v>
      </c>
      <c r="I143" s="9">
        <v>79.2</v>
      </c>
      <c r="J143" s="9">
        <f t="shared" si="16"/>
        <v>69.36</v>
      </c>
      <c r="K143" s="8">
        <f t="shared" si="17"/>
        <v>8</v>
      </c>
    </row>
    <row r="144" spans="1:11" s="7" customFormat="1" ht="34.5" customHeight="1">
      <c r="A144" s="8" t="s">
        <v>135</v>
      </c>
      <c r="B144" s="8" t="s">
        <v>460</v>
      </c>
      <c r="C144" s="8" t="s">
        <v>124</v>
      </c>
      <c r="D144" s="8" t="s">
        <v>18</v>
      </c>
      <c r="E144" s="8" t="s">
        <v>125</v>
      </c>
      <c r="F144" s="8" t="s">
        <v>136</v>
      </c>
      <c r="G144" s="8">
        <v>39.18</v>
      </c>
      <c r="H144" s="13" t="s">
        <v>719</v>
      </c>
      <c r="I144" s="9">
        <v>74.599999999999994</v>
      </c>
      <c r="J144" s="9">
        <f t="shared" si="16"/>
        <v>69.02</v>
      </c>
      <c r="K144" s="8">
        <f t="shared" si="17"/>
        <v>9</v>
      </c>
    </row>
    <row r="145" spans="1:11" s="7" customFormat="1" ht="34.5" customHeight="1">
      <c r="A145" s="8" t="s">
        <v>143</v>
      </c>
      <c r="B145" s="8" t="s">
        <v>470</v>
      </c>
      <c r="C145" s="8" t="s">
        <v>124</v>
      </c>
      <c r="D145" s="8" t="s">
        <v>18</v>
      </c>
      <c r="E145" s="8" t="s">
        <v>125</v>
      </c>
      <c r="F145" s="8" t="s">
        <v>144</v>
      </c>
      <c r="G145" s="8">
        <v>34.5</v>
      </c>
      <c r="H145" s="13" t="s">
        <v>719</v>
      </c>
      <c r="I145" s="9">
        <v>75.599999999999994</v>
      </c>
      <c r="J145" s="9">
        <f t="shared" si="16"/>
        <v>64.739999999999995</v>
      </c>
      <c r="K145" s="8">
        <f t="shared" si="17"/>
        <v>10</v>
      </c>
    </row>
    <row r="146" spans="1:11" s="7" customFormat="1" ht="34.5" customHeight="1">
      <c r="A146" s="8" t="s">
        <v>145</v>
      </c>
      <c r="B146" s="8" t="s">
        <v>460</v>
      </c>
      <c r="C146" s="8" t="s">
        <v>124</v>
      </c>
      <c r="D146" s="8" t="s">
        <v>18</v>
      </c>
      <c r="E146" s="8" t="s">
        <v>125</v>
      </c>
      <c r="F146" s="8" t="s">
        <v>146</v>
      </c>
      <c r="G146" s="8">
        <v>34.5</v>
      </c>
      <c r="H146" s="13" t="s">
        <v>719</v>
      </c>
      <c r="I146" s="9">
        <v>75.599999999999994</v>
      </c>
      <c r="J146" s="9">
        <f t="shared" ref="J146:J177" si="18">G146+I146*0.4</f>
        <v>64.739999999999995</v>
      </c>
      <c r="K146" s="8">
        <f t="shared" ref="K146:K177" si="19">SUMPRODUCT(($E$3:$E$257=E146)*($J$3:$J$257&gt;J146))+1</f>
        <v>10</v>
      </c>
    </row>
    <row r="147" spans="1:11" s="7" customFormat="1" ht="34.5" customHeight="1">
      <c r="A147" s="8" t="s">
        <v>147</v>
      </c>
      <c r="B147" s="8" t="s">
        <v>460</v>
      </c>
      <c r="C147" s="8" t="s">
        <v>124</v>
      </c>
      <c r="D147" s="8" t="s">
        <v>18</v>
      </c>
      <c r="E147" s="8" t="s">
        <v>125</v>
      </c>
      <c r="F147" s="8" t="s">
        <v>148</v>
      </c>
      <c r="G147" s="8">
        <v>33.119999999999997</v>
      </c>
      <c r="H147" s="13" t="s">
        <v>719</v>
      </c>
      <c r="I147" s="9">
        <v>78.599999999999994</v>
      </c>
      <c r="J147" s="9">
        <f t="shared" si="18"/>
        <v>64.56</v>
      </c>
      <c r="K147" s="8">
        <f t="shared" si="19"/>
        <v>12</v>
      </c>
    </row>
    <row r="148" spans="1:11" s="7" customFormat="1" ht="34.5" customHeight="1">
      <c r="A148" s="8" t="s">
        <v>149</v>
      </c>
      <c r="B148" s="8" t="s">
        <v>460</v>
      </c>
      <c r="C148" s="8" t="s">
        <v>124</v>
      </c>
      <c r="D148" s="8" t="s">
        <v>150</v>
      </c>
      <c r="E148" s="8" t="s">
        <v>151</v>
      </c>
      <c r="F148" s="8" t="s">
        <v>152</v>
      </c>
      <c r="G148" s="8">
        <v>45.16</v>
      </c>
      <c r="H148" s="13" t="s">
        <v>719</v>
      </c>
      <c r="I148" s="9">
        <v>80.599999999999994</v>
      </c>
      <c r="J148" s="9">
        <f t="shared" si="18"/>
        <v>77.400000000000006</v>
      </c>
      <c r="K148" s="8">
        <f t="shared" si="19"/>
        <v>1</v>
      </c>
    </row>
    <row r="149" spans="1:11" s="7" customFormat="1" ht="34.5" customHeight="1">
      <c r="A149" s="8" t="s">
        <v>153</v>
      </c>
      <c r="B149" s="8" t="s">
        <v>470</v>
      </c>
      <c r="C149" s="8" t="s">
        <v>124</v>
      </c>
      <c r="D149" s="8" t="s">
        <v>150</v>
      </c>
      <c r="E149" s="8" t="s">
        <v>151</v>
      </c>
      <c r="F149" s="8" t="s">
        <v>154</v>
      </c>
      <c r="G149" s="8">
        <v>36.42</v>
      </c>
      <c r="H149" s="13" t="s">
        <v>719</v>
      </c>
      <c r="I149" s="9">
        <v>81.8</v>
      </c>
      <c r="J149" s="9">
        <f t="shared" si="18"/>
        <v>69.14</v>
      </c>
      <c r="K149" s="8">
        <f t="shared" si="19"/>
        <v>2</v>
      </c>
    </row>
    <row r="150" spans="1:11" s="7" customFormat="1" ht="34.5" customHeight="1">
      <c r="A150" s="8" t="s">
        <v>155</v>
      </c>
      <c r="B150" s="8" t="s">
        <v>460</v>
      </c>
      <c r="C150" s="8" t="s">
        <v>124</v>
      </c>
      <c r="D150" s="8" t="s">
        <v>150</v>
      </c>
      <c r="E150" s="8" t="s">
        <v>151</v>
      </c>
      <c r="F150" s="8" t="s">
        <v>156</v>
      </c>
      <c r="G150" s="8">
        <v>35.22</v>
      </c>
      <c r="H150" s="13" t="s">
        <v>719</v>
      </c>
      <c r="I150" s="9">
        <v>77</v>
      </c>
      <c r="J150" s="9">
        <f t="shared" si="18"/>
        <v>66.02</v>
      </c>
      <c r="K150" s="8">
        <f t="shared" si="19"/>
        <v>3</v>
      </c>
    </row>
    <row r="151" spans="1:11" s="7" customFormat="1" ht="34.5" customHeight="1">
      <c r="A151" s="8" t="s">
        <v>157</v>
      </c>
      <c r="B151" s="8" t="s">
        <v>470</v>
      </c>
      <c r="C151" s="8" t="s">
        <v>124</v>
      </c>
      <c r="D151" s="8" t="s">
        <v>158</v>
      </c>
      <c r="E151" s="8" t="s">
        <v>159</v>
      </c>
      <c r="F151" s="8" t="s">
        <v>160</v>
      </c>
      <c r="G151" s="8">
        <v>35.76</v>
      </c>
      <c r="H151" s="13" t="s">
        <v>719</v>
      </c>
      <c r="I151" s="9">
        <v>80.599999999999994</v>
      </c>
      <c r="J151" s="9">
        <f t="shared" si="18"/>
        <v>68</v>
      </c>
      <c r="K151" s="8">
        <f t="shared" si="19"/>
        <v>1</v>
      </c>
    </row>
    <row r="152" spans="1:11" s="7" customFormat="1" ht="34.5" customHeight="1">
      <c r="A152" s="8" t="s">
        <v>161</v>
      </c>
      <c r="B152" s="8" t="s">
        <v>470</v>
      </c>
      <c r="C152" s="8" t="s">
        <v>124</v>
      </c>
      <c r="D152" s="8" t="s">
        <v>158</v>
      </c>
      <c r="E152" s="8" t="s">
        <v>159</v>
      </c>
      <c r="F152" s="8" t="s">
        <v>162</v>
      </c>
      <c r="G152" s="8">
        <v>34.32</v>
      </c>
      <c r="H152" s="13" t="s">
        <v>719</v>
      </c>
      <c r="I152" s="9">
        <v>79.400000000000006</v>
      </c>
      <c r="J152" s="9">
        <f t="shared" si="18"/>
        <v>66.080000000000013</v>
      </c>
      <c r="K152" s="8">
        <f t="shared" si="19"/>
        <v>2</v>
      </c>
    </row>
    <row r="153" spans="1:11" s="7" customFormat="1" ht="34.5" customHeight="1">
      <c r="A153" s="8" t="s">
        <v>163</v>
      </c>
      <c r="B153" s="8" t="s">
        <v>470</v>
      </c>
      <c r="C153" s="8" t="s">
        <v>124</v>
      </c>
      <c r="D153" s="8" t="s">
        <v>158</v>
      </c>
      <c r="E153" s="8" t="s">
        <v>159</v>
      </c>
      <c r="F153" s="8" t="s">
        <v>164</v>
      </c>
      <c r="G153" s="8">
        <v>31.32</v>
      </c>
      <c r="H153" s="13" t="s">
        <v>719</v>
      </c>
      <c r="I153" s="9">
        <v>77</v>
      </c>
      <c r="J153" s="9">
        <f t="shared" si="18"/>
        <v>62.120000000000005</v>
      </c>
      <c r="K153" s="8">
        <f t="shared" si="19"/>
        <v>3</v>
      </c>
    </row>
    <row r="154" spans="1:11" s="7" customFormat="1" ht="34.5" customHeight="1">
      <c r="A154" s="8" t="s">
        <v>169</v>
      </c>
      <c r="B154" s="8" t="s">
        <v>470</v>
      </c>
      <c r="C154" s="8" t="s">
        <v>124</v>
      </c>
      <c r="D154" s="8" t="s">
        <v>166</v>
      </c>
      <c r="E154" s="8" t="s">
        <v>167</v>
      </c>
      <c r="F154" s="8" t="s">
        <v>170</v>
      </c>
      <c r="G154" s="8">
        <v>39.42</v>
      </c>
      <c r="H154" s="13" t="s">
        <v>719</v>
      </c>
      <c r="I154" s="9">
        <v>83.4</v>
      </c>
      <c r="J154" s="9">
        <f t="shared" si="18"/>
        <v>72.78</v>
      </c>
      <c r="K154" s="8">
        <f t="shared" si="19"/>
        <v>1</v>
      </c>
    </row>
    <row r="155" spans="1:11" s="7" customFormat="1" ht="34.5" customHeight="1">
      <c r="A155" s="8" t="s">
        <v>165</v>
      </c>
      <c r="B155" s="8" t="s">
        <v>460</v>
      </c>
      <c r="C155" s="8" t="s">
        <v>124</v>
      </c>
      <c r="D155" s="8" t="s">
        <v>166</v>
      </c>
      <c r="E155" s="8" t="s">
        <v>167</v>
      </c>
      <c r="F155" s="8" t="s">
        <v>168</v>
      </c>
      <c r="G155" s="8">
        <v>39.54</v>
      </c>
      <c r="H155" s="13" t="s">
        <v>719</v>
      </c>
      <c r="I155" s="9">
        <v>82</v>
      </c>
      <c r="J155" s="9">
        <f t="shared" si="18"/>
        <v>72.34</v>
      </c>
      <c r="K155" s="8">
        <f t="shared" si="19"/>
        <v>2</v>
      </c>
    </row>
    <row r="156" spans="1:11" s="7" customFormat="1" ht="34.5" customHeight="1">
      <c r="A156" s="8" t="s">
        <v>171</v>
      </c>
      <c r="B156" s="8" t="s">
        <v>460</v>
      </c>
      <c r="C156" s="8" t="s">
        <v>124</v>
      </c>
      <c r="D156" s="8" t="s">
        <v>166</v>
      </c>
      <c r="E156" s="8" t="s">
        <v>167</v>
      </c>
      <c r="F156" s="8" t="s">
        <v>172</v>
      </c>
      <c r="G156" s="8">
        <v>38.1</v>
      </c>
      <c r="H156" s="13" t="s">
        <v>719</v>
      </c>
      <c r="I156" s="9">
        <v>81.2</v>
      </c>
      <c r="J156" s="9">
        <f t="shared" si="18"/>
        <v>70.580000000000013</v>
      </c>
      <c r="K156" s="8">
        <f t="shared" si="19"/>
        <v>3</v>
      </c>
    </row>
    <row r="157" spans="1:11" s="7" customFormat="1" ht="34.5" customHeight="1">
      <c r="A157" s="8" t="s">
        <v>173</v>
      </c>
      <c r="B157" s="8" t="s">
        <v>460</v>
      </c>
      <c r="C157" s="8" t="s">
        <v>174</v>
      </c>
      <c r="D157" s="8" t="s">
        <v>175</v>
      </c>
      <c r="E157" s="8" t="s">
        <v>176</v>
      </c>
      <c r="F157" s="8" t="s">
        <v>177</v>
      </c>
      <c r="G157" s="8">
        <v>41.34</v>
      </c>
      <c r="H157" s="13" t="s">
        <v>719</v>
      </c>
      <c r="I157" s="9">
        <v>77.400000000000006</v>
      </c>
      <c r="J157" s="9">
        <f t="shared" si="18"/>
        <v>72.300000000000011</v>
      </c>
      <c r="K157" s="8">
        <f t="shared" si="19"/>
        <v>1</v>
      </c>
    </row>
    <row r="158" spans="1:11" s="7" customFormat="1" ht="34.5" customHeight="1">
      <c r="A158" s="8" t="s">
        <v>178</v>
      </c>
      <c r="B158" s="8" t="s">
        <v>460</v>
      </c>
      <c r="C158" s="8" t="s">
        <v>174</v>
      </c>
      <c r="D158" s="8" t="s">
        <v>175</v>
      </c>
      <c r="E158" s="8" t="s">
        <v>176</v>
      </c>
      <c r="F158" s="8" t="s">
        <v>179</v>
      </c>
      <c r="G158" s="8">
        <v>40.26</v>
      </c>
      <c r="H158" s="13" t="s">
        <v>719</v>
      </c>
      <c r="I158" s="9">
        <v>76.2</v>
      </c>
      <c r="J158" s="9">
        <f t="shared" si="18"/>
        <v>70.740000000000009</v>
      </c>
      <c r="K158" s="8">
        <f t="shared" si="19"/>
        <v>2</v>
      </c>
    </row>
    <row r="159" spans="1:11" s="7" customFormat="1" ht="34.5" customHeight="1">
      <c r="A159" s="8" t="s">
        <v>180</v>
      </c>
      <c r="B159" s="8" t="s">
        <v>460</v>
      </c>
      <c r="C159" s="8" t="s">
        <v>174</v>
      </c>
      <c r="D159" s="8" t="s">
        <v>175</v>
      </c>
      <c r="E159" s="8" t="s">
        <v>176</v>
      </c>
      <c r="F159" s="8" t="s">
        <v>181</v>
      </c>
      <c r="G159" s="8">
        <v>36.840000000000003</v>
      </c>
      <c r="H159" s="13" t="s">
        <v>719</v>
      </c>
      <c r="I159" s="9">
        <v>81.2</v>
      </c>
      <c r="J159" s="9">
        <f t="shared" si="18"/>
        <v>69.320000000000007</v>
      </c>
      <c r="K159" s="8">
        <f t="shared" si="19"/>
        <v>3</v>
      </c>
    </row>
    <row r="160" spans="1:11" s="7" customFormat="1" ht="34.5" customHeight="1">
      <c r="A160" s="8" t="s">
        <v>182</v>
      </c>
      <c r="B160" s="8" t="s">
        <v>460</v>
      </c>
      <c r="C160" s="8" t="s">
        <v>174</v>
      </c>
      <c r="D160" s="8" t="s">
        <v>183</v>
      </c>
      <c r="E160" s="8" t="s">
        <v>184</v>
      </c>
      <c r="F160" s="8" t="s">
        <v>185</v>
      </c>
      <c r="G160" s="8">
        <v>39.78</v>
      </c>
      <c r="H160" s="13" t="s">
        <v>719</v>
      </c>
      <c r="I160" s="9">
        <v>79.599999999999994</v>
      </c>
      <c r="J160" s="9">
        <f t="shared" si="18"/>
        <v>71.62</v>
      </c>
      <c r="K160" s="8">
        <f t="shared" si="19"/>
        <v>1</v>
      </c>
    </row>
    <row r="161" spans="1:11" s="7" customFormat="1" ht="34.5" customHeight="1">
      <c r="A161" s="8" t="s">
        <v>188</v>
      </c>
      <c r="B161" s="8" t="s">
        <v>470</v>
      </c>
      <c r="C161" s="8" t="s">
        <v>174</v>
      </c>
      <c r="D161" s="8" t="s">
        <v>183</v>
      </c>
      <c r="E161" s="8" t="s">
        <v>184</v>
      </c>
      <c r="F161" s="8" t="s">
        <v>189</v>
      </c>
      <c r="G161" s="8">
        <v>39.6</v>
      </c>
      <c r="H161" s="13" t="s">
        <v>719</v>
      </c>
      <c r="I161" s="9">
        <v>75</v>
      </c>
      <c r="J161" s="9">
        <f t="shared" si="18"/>
        <v>69.599999999999994</v>
      </c>
      <c r="K161" s="8">
        <f t="shared" si="19"/>
        <v>2</v>
      </c>
    </row>
    <row r="162" spans="1:11" s="7" customFormat="1" ht="34.5" customHeight="1">
      <c r="A162" s="8" t="s">
        <v>186</v>
      </c>
      <c r="B162" s="8" t="s">
        <v>460</v>
      </c>
      <c r="C162" s="8" t="s">
        <v>174</v>
      </c>
      <c r="D162" s="8" t="s">
        <v>183</v>
      </c>
      <c r="E162" s="8" t="s">
        <v>184</v>
      </c>
      <c r="F162" s="8" t="s">
        <v>187</v>
      </c>
      <c r="G162" s="8">
        <v>39.78</v>
      </c>
      <c r="H162" s="13" t="s">
        <v>719</v>
      </c>
      <c r="I162" s="9">
        <v>68.599999999999994</v>
      </c>
      <c r="J162" s="9">
        <f t="shared" si="18"/>
        <v>67.22</v>
      </c>
      <c r="K162" s="8">
        <f t="shared" si="19"/>
        <v>3</v>
      </c>
    </row>
    <row r="163" spans="1:11" s="7" customFormat="1" ht="34.5" customHeight="1">
      <c r="A163" s="8" t="s">
        <v>190</v>
      </c>
      <c r="B163" s="8" t="s">
        <v>470</v>
      </c>
      <c r="C163" s="8" t="s">
        <v>174</v>
      </c>
      <c r="D163" s="8" t="s">
        <v>191</v>
      </c>
      <c r="E163" s="8" t="s">
        <v>192</v>
      </c>
      <c r="F163" s="8" t="s">
        <v>193</v>
      </c>
      <c r="G163" s="8">
        <v>42.84</v>
      </c>
      <c r="H163" s="13" t="s">
        <v>719</v>
      </c>
      <c r="I163" s="9">
        <v>75.400000000000006</v>
      </c>
      <c r="J163" s="9">
        <f t="shared" si="18"/>
        <v>73</v>
      </c>
      <c r="K163" s="8">
        <f t="shared" si="19"/>
        <v>1</v>
      </c>
    </row>
    <row r="164" spans="1:11" s="7" customFormat="1" ht="34.5" customHeight="1">
      <c r="A164" s="8" t="s">
        <v>194</v>
      </c>
      <c r="B164" s="8" t="s">
        <v>470</v>
      </c>
      <c r="C164" s="8" t="s">
        <v>174</v>
      </c>
      <c r="D164" s="8" t="s">
        <v>191</v>
      </c>
      <c r="E164" s="8" t="s">
        <v>192</v>
      </c>
      <c r="F164" s="8" t="s">
        <v>195</v>
      </c>
      <c r="G164" s="8">
        <v>41.64</v>
      </c>
      <c r="H164" s="13" t="s">
        <v>719</v>
      </c>
      <c r="I164" s="9">
        <v>73.599999999999994</v>
      </c>
      <c r="J164" s="9">
        <f t="shared" si="18"/>
        <v>71.08</v>
      </c>
      <c r="K164" s="8">
        <f t="shared" si="19"/>
        <v>2</v>
      </c>
    </row>
    <row r="165" spans="1:11" s="7" customFormat="1" ht="34.5" customHeight="1">
      <c r="A165" s="8" t="s">
        <v>196</v>
      </c>
      <c r="B165" s="8" t="s">
        <v>470</v>
      </c>
      <c r="C165" s="8" t="s">
        <v>174</v>
      </c>
      <c r="D165" s="8" t="s">
        <v>191</v>
      </c>
      <c r="E165" s="8" t="s">
        <v>192</v>
      </c>
      <c r="F165" s="8" t="s">
        <v>197</v>
      </c>
      <c r="G165" s="8">
        <v>40.32</v>
      </c>
      <c r="H165" s="13" t="s">
        <v>719</v>
      </c>
      <c r="I165" s="9">
        <v>72.599999999999994</v>
      </c>
      <c r="J165" s="9">
        <f t="shared" si="18"/>
        <v>69.36</v>
      </c>
      <c r="K165" s="8">
        <f t="shared" si="19"/>
        <v>3</v>
      </c>
    </row>
    <row r="166" spans="1:11" s="7" customFormat="1" ht="34.5" customHeight="1">
      <c r="A166" s="8" t="s">
        <v>198</v>
      </c>
      <c r="B166" s="8" t="s">
        <v>460</v>
      </c>
      <c r="C166" s="8" t="s">
        <v>199</v>
      </c>
      <c r="D166" s="8" t="s">
        <v>461</v>
      </c>
      <c r="E166" s="8" t="s">
        <v>200</v>
      </c>
      <c r="F166" s="8" t="s">
        <v>201</v>
      </c>
      <c r="G166" s="8">
        <v>44.36</v>
      </c>
      <c r="H166" s="13" t="s">
        <v>719</v>
      </c>
      <c r="I166" s="9">
        <v>78.599999999999994</v>
      </c>
      <c r="J166" s="9">
        <f t="shared" si="18"/>
        <v>75.8</v>
      </c>
      <c r="K166" s="8">
        <f t="shared" si="19"/>
        <v>1</v>
      </c>
    </row>
    <row r="167" spans="1:11" s="7" customFormat="1" ht="34.5" customHeight="1">
      <c r="A167" s="8" t="s">
        <v>202</v>
      </c>
      <c r="B167" s="8" t="s">
        <v>460</v>
      </c>
      <c r="C167" s="8" t="s">
        <v>199</v>
      </c>
      <c r="D167" s="8" t="s">
        <v>461</v>
      </c>
      <c r="E167" s="8" t="s">
        <v>200</v>
      </c>
      <c r="F167" s="8" t="s">
        <v>203</v>
      </c>
      <c r="G167" s="8">
        <v>42</v>
      </c>
      <c r="H167" s="13" t="s">
        <v>719</v>
      </c>
      <c r="I167" s="9">
        <v>82.6</v>
      </c>
      <c r="J167" s="9">
        <f t="shared" si="18"/>
        <v>75.039999999999992</v>
      </c>
      <c r="K167" s="8">
        <f t="shared" si="19"/>
        <v>2</v>
      </c>
    </row>
    <row r="168" spans="1:11" s="7" customFormat="1" ht="34.5" customHeight="1">
      <c r="A168" s="8" t="s">
        <v>204</v>
      </c>
      <c r="B168" s="8" t="s">
        <v>460</v>
      </c>
      <c r="C168" s="8" t="s">
        <v>199</v>
      </c>
      <c r="D168" s="8" t="s">
        <v>461</v>
      </c>
      <c r="E168" s="8" t="s">
        <v>200</v>
      </c>
      <c r="F168" s="8" t="s">
        <v>205</v>
      </c>
      <c r="G168" s="8">
        <v>39.96</v>
      </c>
      <c r="H168" s="13" t="s">
        <v>719</v>
      </c>
      <c r="I168" s="9">
        <v>77</v>
      </c>
      <c r="J168" s="9">
        <f t="shared" si="18"/>
        <v>70.760000000000005</v>
      </c>
      <c r="K168" s="8">
        <f t="shared" si="19"/>
        <v>3</v>
      </c>
    </row>
    <row r="169" spans="1:11" s="7" customFormat="1" ht="34.5" customHeight="1">
      <c r="A169" s="8" t="s">
        <v>210</v>
      </c>
      <c r="B169" s="8" t="s">
        <v>460</v>
      </c>
      <c r="C169" s="8" t="s">
        <v>199</v>
      </c>
      <c r="D169" s="8" t="s">
        <v>207</v>
      </c>
      <c r="E169" s="8" t="s">
        <v>208</v>
      </c>
      <c r="F169" s="8" t="s">
        <v>211</v>
      </c>
      <c r="G169" s="8">
        <v>40.68</v>
      </c>
      <c r="H169" s="13" t="s">
        <v>719</v>
      </c>
      <c r="I169" s="9">
        <v>83.8</v>
      </c>
      <c r="J169" s="9">
        <f t="shared" si="18"/>
        <v>74.2</v>
      </c>
      <c r="K169" s="8">
        <f t="shared" si="19"/>
        <v>1</v>
      </c>
    </row>
    <row r="170" spans="1:11" s="7" customFormat="1" ht="34.5" customHeight="1">
      <c r="A170" s="8" t="s">
        <v>206</v>
      </c>
      <c r="B170" s="8" t="s">
        <v>470</v>
      </c>
      <c r="C170" s="8" t="s">
        <v>199</v>
      </c>
      <c r="D170" s="8" t="s">
        <v>207</v>
      </c>
      <c r="E170" s="8" t="s">
        <v>208</v>
      </c>
      <c r="F170" s="8" t="s">
        <v>209</v>
      </c>
      <c r="G170" s="8">
        <v>43.38</v>
      </c>
      <c r="H170" s="13" t="s">
        <v>719</v>
      </c>
      <c r="I170" s="9">
        <v>71.400000000000006</v>
      </c>
      <c r="J170" s="9">
        <f t="shared" si="18"/>
        <v>71.94</v>
      </c>
      <c r="K170" s="8">
        <f t="shared" si="19"/>
        <v>2</v>
      </c>
    </row>
    <row r="171" spans="1:11" s="7" customFormat="1" ht="34.5" customHeight="1">
      <c r="A171" s="8" t="s">
        <v>212</v>
      </c>
      <c r="B171" s="8" t="s">
        <v>460</v>
      </c>
      <c r="C171" s="8" t="s">
        <v>199</v>
      </c>
      <c r="D171" s="8" t="s">
        <v>207</v>
      </c>
      <c r="E171" s="8" t="s">
        <v>208</v>
      </c>
      <c r="F171" s="8" t="s">
        <v>213</v>
      </c>
      <c r="G171" s="8">
        <v>39.840000000000003</v>
      </c>
      <c r="H171" s="13" t="s">
        <v>719</v>
      </c>
      <c r="I171" s="9">
        <v>68.8</v>
      </c>
      <c r="J171" s="9">
        <f t="shared" si="18"/>
        <v>67.36</v>
      </c>
      <c r="K171" s="8">
        <f t="shared" si="19"/>
        <v>3</v>
      </c>
    </row>
    <row r="172" spans="1:11" s="7" customFormat="1" ht="34.5" customHeight="1">
      <c r="A172" s="8" t="s">
        <v>214</v>
      </c>
      <c r="B172" s="8" t="s">
        <v>460</v>
      </c>
      <c r="C172" s="8" t="s">
        <v>215</v>
      </c>
      <c r="D172" s="8" t="s">
        <v>216</v>
      </c>
      <c r="E172" s="8" t="s">
        <v>217</v>
      </c>
      <c r="F172" s="8" t="s">
        <v>218</v>
      </c>
      <c r="G172" s="8">
        <v>29.1</v>
      </c>
      <c r="H172" s="13" t="s">
        <v>721</v>
      </c>
      <c r="I172" s="9">
        <v>93</v>
      </c>
      <c r="J172" s="9">
        <f t="shared" si="18"/>
        <v>66.300000000000011</v>
      </c>
      <c r="K172" s="8">
        <f t="shared" si="19"/>
        <v>1</v>
      </c>
    </row>
    <row r="173" spans="1:11" s="7" customFormat="1" ht="34.5" customHeight="1">
      <c r="A173" s="8" t="s">
        <v>219</v>
      </c>
      <c r="B173" s="8" t="s">
        <v>460</v>
      </c>
      <c r="C173" s="8" t="s">
        <v>215</v>
      </c>
      <c r="D173" s="8" t="s">
        <v>220</v>
      </c>
      <c r="E173" s="8" t="s">
        <v>221</v>
      </c>
      <c r="F173" s="8" t="s">
        <v>222</v>
      </c>
      <c r="G173" s="8">
        <v>37.08</v>
      </c>
      <c r="H173" s="13" t="s">
        <v>719</v>
      </c>
      <c r="I173" s="9">
        <v>82</v>
      </c>
      <c r="J173" s="9">
        <f t="shared" si="18"/>
        <v>69.88</v>
      </c>
      <c r="K173" s="8">
        <f t="shared" si="19"/>
        <v>1</v>
      </c>
    </row>
    <row r="174" spans="1:11" s="7" customFormat="1" ht="34.5" customHeight="1">
      <c r="A174" s="8" t="s">
        <v>228</v>
      </c>
      <c r="B174" s="8" t="s">
        <v>460</v>
      </c>
      <c r="C174" s="8" t="s">
        <v>215</v>
      </c>
      <c r="D174" s="8" t="s">
        <v>220</v>
      </c>
      <c r="E174" s="8" t="s">
        <v>221</v>
      </c>
      <c r="F174" s="8" t="s">
        <v>229</v>
      </c>
      <c r="G174" s="8">
        <v>36.9</v>
      </c>
      <c r="H174" s="13" t="s">
        <v>719</v>
      </c>
      <c r="I174" s="9">
        <v>73.599999999999994</v>
      </c>
      <c r="J174" s="9">
        <f t="shared" si="18"/>
        <v>66.34</v>
      </c>
      <c r="K174" s="8">
        <f t="shared" si="19"/>
        <v>2</v>
      </c>
    </row>
    <row r="175" spans="1:11" s="7" customFormat="1" ht="34.5" customHeight="1">
      <c r="A175" s="8" t="s">
        <v>230</v>
      </c>
      <c r="B175" s="8" t="s">
        <v>460</v>
      </c>
      <c r="C175" s="8" t="s">
        <v>215</v>
      </c>
      <c r="D175" s="8" t="s">
        <v>220</v>
      </c>
      <c r="E175" s="8" t="s">
        <v>221</v>
      </c>
      <c r="F175" s="8" t="s">
        <v>231</v>
      </c>
      <c r="G175" s="8">
        <v>35.700000000000003</v>
      </c>
      <c r="H175" s="13" t="s">
        <v>719</v>
      </c>
      <c r="I175" s="9">
        <v>74.599999999999994</v>
      </c>
      <c r="J175" s="9">
        <f t="shared" si="18"/>
        <v>65.540000000000006</v>
      </c>
      <c r="K175" s="8">
        <f t="shared" si="19"/>
        <v>3</v>
      </c>
    </row>
    <row r="176" spans="1:11" s="7" customFormat="1" ht="34.5" customHeight="1">
      <c r="A176" s="8" t="s">
        <v>232</v>
      </c>
      <c r="B176" s="8" t="s">
        <v>460</v>
      </c>
      <c r="C176" s="8" t="s">
        <v>233</v>
      </c>
      <c r="D176" s="8" t="s">
        <v>471</v>
      </c>
      <c r="E176" s="8" t="s">
        <v>234</v>
      </c>
      <c r="F176" s="8" t="s">
        <v>235</v>
      </c>
      <c r="G176" s="8">
        <v>40.799999999999997</v>
      </c>
      <c r="H176" s="13" t="s">
        <v>719</v>
      </c>
      <c r="I176" s="9">
        <v>83.2</v>
      </c>
      <c r="J176" s="9">
        <f t="shared" si="18"/>
        <v>74.08</v>
      </c>
      <c r="K176" s="8">
        <f t="shared" si="19"/>
        <v>1</v>
      </c>
    </row>
    <row r="177" spans="1:11" s="7" customFormat="1" ht="34.5" customHeight="1">
      <c r="A177" s="8" t="s">
        <v>238</v>
      </c>
      <c r="B177" s="8" t="s">
        <v>460</v>
      </c>
      <c r="C177" s="8" t="s">
        <v>233</v>
      </c>
      <c r="D177" s="8" t="s">
        <v>471</v>
      </c>
      <c r="E177" s="8" t="s">
        <v>234</v>
      </c>
      <c r="F177" s="8" t="s">
        <v>239</v>
      </c>
      <c r="G177" s="8">
        <v>39.96</v>
      </c>
      <c r="H177" s="13" t="s">
        <v>719</v>
      </c>
      <c r="I177" s="9">
        <v>84.2</v>
      </c>
      <c r="J177" s="9">
        <f t="shared" si="18"/>
        <v>73.64</v>
      </c>
      <c r="K177" s="8">
        <f t="shared" si="19"/>
        <v>2</v>
      </c>
    </row>
    <row r="178" spans="1:11" s="7" customFormat="1" ht="34.5" customHeight="1">
      <c r="A178" s="8" t="s">
        <v>236</v>
      </c>
      <c r="B178" s="8" t="s">
        <v>460</v>
      </c>
      <c r="C178" s="8" t="s">
        <v>233</v>
      </c>
      <c r="D178" s="8" t="s">
        <v>471</v>
      </c>
      <c r="E178" s="8" t="s">
        <v>234</v>
      </c>
      <c r="F178" s="8" t="s">
        <v>237</v>
      </c>
      <c r="G178" s="8">
        <v>40.020000000000003</v>
      </c>
      <c r="H178" s="13" t="s">
        <v>719</v>
      </c>
      <c r="I178" s="9">
        <v>68.599999999999994</v>
      </c>
      <c r="J178" s="9">
        <f t="shared" ref="J178:J205" si="20">G178+I178*0.4</f>
        <v>67.460000000000008</v>
      </c>
      <c r="K178" s="8">
        <f t="shared" ref="K178:K205" si="21">SUMPRODUCT(($E$3:$E$257=E178)*($J$3:$J$257&gt;J178))+1</f>
        <v>3</v>
      </c>
    </row>
    <row r="179" spans="1:11" s="7" customFormat="1" ht="34.5" customHeight="1">
      <c r="A179" s="8" t="s">
        <v>244</v>
      </c>
      <c r="B179" s="8" t="s">
        <v>460</v>
      </c>
      <c r="C179" s="8" t="s">
        <v>241</v>
      </c>
      <c r="D179" s="8" t="s">
        <v>36</v>
      </c>
      <c r="E179" s="8" t="s">
        <v>242</v>
      </c>
      <c r="F179" s="8" t="s">
        <v>245</v>
      </c>
      <c r="G179" s="8">
        <v>38.28</v>
      </c>
      <c r="H179" s="13" t="s">
        <v>721</v>
      </c>
      <c r="I179" s="9">
        <v>75.77</v>
      </c>
      <c r="J179" s="9">
        <f t="shared" si="20"/>
        <v>68.587999999999994</v>
      </c>
      <c r="K179" s="8">
        <f t="shared" si="21"/>
        <v>1</v>
      </c>
    </row>
    <row r="180" spans="1:11" s="7" customFormat="1" ht="34.5" customHeight="1">
      <c r="A180" s="8" t="s">
        <v>246</v>
      </c>
      <c r="B180" s="8" t="s">
        <v>460</v>
      </c>
      <c r="C180" s="8" t="s">
        <v>241</v>
      </c>
      <c r="D180" s="8" t="s">
        <v>36</v>
      </c>
      <c r="E180" s="8" t="s">
        <v>242</v>
      </c>
      <c r="F180" s="8" t="s">
        <v>247</v>
      </c>
      <c r="G180" s="8">
        <v>36.24</v>
      </c>
      <c r="H180" s="13" t="s">
        <v>721</v>
      </c>
      <c r="I180" s="9">
        <v>70.930000000000007</v>
      </c>
      <c r="J180" s="9">
        <f t="shared" si="20"/>
        <v>64.612000000000009</v>
      </c>
      <c r="K180" s="8">
        <f t="shared" si="21"/>
        <v>2</v>
      </c>
    </row>
    <row r="181" spans="1:11" s="7" customFormat="1" ht="34.5" customHeight="1">
      <c r="A181" s="8" t="s">
        <v>240</v>
      </c>
      <c r="B181" s="8" t="s">
        <v>460</v>
      </c>
      <c r="C181" s="8" t="s">
        <v>241</v>
      </c>
      <c r="D181" s="8" t="s">
        <v>36</v>
      </c>
      <c r="E181" s="8" t="s">
        <v>242</v>
      </c>
      <c r="F181" s="8" t="s">
        <v>243</v>
      </c>
      <c r="G181" s="8">
        <v>39.36</v>
      </c>
      <c r="H181" s="13" t="s">
        <v>721</v>
      </c>
      <c r="I181" s="9">
        <v>49.8</v>
      </c>
      <c r="J181" s="9">
        <f t="shared" si="20"/>
        <v>59.28</v>
      </c>
      <c r="K181" s="8">
        <f t="shared" si="21"/>
        <v>3</v>
      </c>
    </row>
    <row r="182" spans="1:11" s="7" customFormat="1" ht="34.5" customHeight="1">
      <c r="A182" s="8" t="s">
        <v>248</v>
      </c>
      <c r="B182" s="8" t="s">
        <v>460</v>
      </c>
      <c r="C182" s="8" t="s">
        <v>249</v>
      </c>
      <c r="D182" s="8" t="s">
        <v>250</v>
      </c>
      <c r="E182" s="8" t="s">
        <v>251</v>
      </c>
      <c r="F182" s="8" t="s">
        <v>252</v>
      </c>
      <c r="G182" s="8">
        <v>38.64</v>
      </c>
      <c r="H182" s="13" t="s">
        <v>721</v>
      </c>
      <c r="I182" s="9">
        <v>67.47</v>
      </c>
      <c r="J182" s="9">
        <f t="shared" si="20"/>
        <v>65.628</v>
      </c>
      <c r="K182" s="8">
        <f t="shared" si="21"/>
        <v>1</v>
      </c>
    </row>
    <row r="183" spans="1:11" s="7" customFormat="1" ht="34.5" customHeight="1">
      <c r="A183" s="8" t="s">
        <v>254</v>
      </c>
      <c r="B183" s="8" t="s">
        <v>460</v>
      </c>
      <c r="C183" s="8" t="s">
        <v>249</v>
      </c>
      <c r="D183" s="8" t="s">
        <v>250</v>
      </c>
      <c r="E183" s="8" t="s">
        <v>251</v>
      </c>
      <c r="F183" s="8" t="s">
        <v>255</v>
      </c>
      <c r="G183" s="8">
        <v>32.159999999999997</v>
      </c>
      <c r="H183" s="13" t="s">
        <v>721</v>
      </c>
      <c r="I183" s="9">
        <v>66.33</v>
      </c>
      <c r="J183" s="9">
        <f t="shared" si="20"/>
        <v>58.691999999999993</v>
      </c>
      <c r="K183" s="8">
        <f t="shared" si="21"/>
        <v>2</v>
      </c>
    </row>
    <row r="184" spans="1:11" s="7" customFormat="1" ht="34.5" customHeight="1">
      <c r="A184" s="8" t="s">
        <v>550</v>
      </c>
      <c r="B184" s="8" t="s">
        <v>460</v>
      </c>
      <c r="C184" s="8" t="s">
        <v>249</v>
      </c>
      <c r="D184" s="8" t="s">
        <v>250</v>
      </c>
      <c r="E184" s="8" t="s">
        <v>251</v>
      </c>
      <c r="F184" s="8" t="s">
        <v>253</v>
      </c>
      <c r="G184" s="8">
        <v>34.799999999999997</v>
      </c>
      <c r="H184" s="13" t="s">
        <v>721</v>
      </c>
      <c r="I184" s="9">
        <v>54.87</v>
      </c>
      <c r="J184" s="9">
        <f t="shared" si="20"/>
        <v>56.747999999999998</v>
      </c>
      <c r="K184" s="8">
        <f t="shared" si="21"/>
        <v>3</v>
      </c>
    </row>
    <row r="185" spans="1:11" s="7" customFormat="1" ht="34.5" customHeight="1">
      <c r="A185" s="8" t="s">
        <v>256</v>
      </c>
      <c r="B185" s="8" t="s">
        <v>460</v>
      </c>
      <c r="C185" s="8" t="s">
        <v>249</v>
      </c>
      <c r="D185" s="8" t="s">
        <v>250</v>
      </c>
      <c r="E185" s="8" t="s">
        <v>251</v>
      </c>
      <c r="F185" s="8" t="s">
        <v>257</v>
      </c>
      <c r="G185" s="8">
        <v>31.74</v>
      </c>
      <c r="H185" s="13" t="s">
        <v>721</v>
      </c>
      <c r="I185" s="9">
        <v>55.43</v>
      </c>
      <c r="J185" s="9">
        <f t="shared" si="20"/>
        <v>53.911999999999999</v>
      </c>
      <c r="K185" s="8">
        <f t="shared" si="21"/>
        <v>4</v>
      </c>
    </row>
    <row r="186" spans="1:11" s="7" customFormat="1" ht="34.5" customHeight="1">
      <c r="A186" s="8" t="s">
        <v>258</v>
      </c>
      <c r="B186" s="8" t="s">
        <v>460</v>
      </c>
      <c r="C186" s="8" t="s">
        <v>249</v>
      </c>
      <c r="D186" s="8" t="s">
        <v>250</v>
      </c>
      <c r="E186" s="8" t="s">
        <v>251</v>
      </c>
      <c r="F186" s="8" t="s">
        <v>259</v>
      </c>
      <c r="G186" s="8">
        <v>31.5</v>
      </c>
      <c r="H186" s="13" t="s">
        <v>721</v>
      </c>
      <c r="I186" s="9">
        <v>53.43</v>
      </c>
      <c r="J186" s="9">
        <f t="shared" si="20"/>
        <v>52.872</v>
      </c>
      <c r="K186" s="8">
        <f t="shared" si="21"/>
        <v>5</v>
      </c>
    </row>
    <row r="187" spans="1:11" s="7" customFormat="1" ht="34.5" customHeight="1">
      <c r="A187" s="8" t="s">
        <v>260</v>
      </c>
      <c r="B187" s="8" t="s">
        <v>460</v>
      </c>
      <c r="C187" s="8" t="s">
        <v>249</v>
      </c>
      <c r="D187" s="8" t="s">
        <v>250</v>
      </c>
      <c r="E187" s="8" t="s">
        <v>251</v>
      </c>
      <c r="F187" s="8" t="s">
        <v>261</v>
      </c>
      <c r="G187" s="8">
        <v>31.38</v>
      </c>
      <c r="H187" s="13" t="s">
        <v>721</v>
      </c>
      <c r="I187" s="9">
        <v>48.9</v>
      </c>
      <c r="J187" s="9">
        <f t="shared" si="20"/>
        <v>50.94</v>
      </c>
      <c r="K187" s="8">
        <f t="shared" si="21"/>
        <v>6</v>
      </c>
    </row>
    <row r="188" spans="1:11" s="7" customFormat="1" ht="34.5" customHeight="1">
      <c r="A188" s="8" t="s">
        <v>269</v>
      </c>
      <c r="B188" s="8" t="s">
        <v>460</v>
      </c>
      <c r="C188" s="8" t="s">
        <v>263</v>
      </c>
      <c r="D188" s="8" t="s">
        <v>264</v>
      </c>
      <c r="E188" s="8" t="s">
        <v>265</v>
      </c>
      <c r="F188" s="8" t="s">
        <v>270</v>
      </c>
      <c r="G188" s="8">
        <v>39.06</v>
      </c>
      <c r="H188" s="13" t="s">
        <v>718</v>
      </c>
      <c r="I188" s="9">
        <v>75</v>
      </c>
      <c r="J188" s="9">
        <f t="shared" si="20"/>
        <v>69.06</v>
      </c>
      <c r="K188" s="8">
        <f t="shared" si="21"/>
        <v>1</v>
      </c>
    </row>
    <row r="189" spans="1:11" s="7" customFormat="1" ht="34.5" customHeight="1">
      <c r="A189" s="8" t="s">
        <v>267</v>
      </c>
      <c r="B189" s="8" t="s">
        <v>460</v>
      </c>
      <c r="C189" s="8" t="s">
        <v>263</v>
      </c>
      <c r="D189" s="8" t="s">
        <v>264</v>
      </c>
      <c r="E189" s="8" t="s">
        <v>265</v>
      </c>
      <c r="F189" s="8" t="s">
        <v>268</v>
      </c>
      <c r="G189" s="8">
        <v>39.6</v>
      </c>
      <c r="H189" s="13" t="s">
        <v>718</v>
      </c>
      <c r="I189" s="9">
        <v>73.2</v>
      </c>
      <c r="J189" s="9">
        <f t="shared" si="20"/>
        <v>68.88</v>
      </c>
      <c r="K189" s="8">
        <f t="shared" si="21"/>
        <v>2</v>
      </c>
    </row>
    <row r="190" spans="1:11" s="7" customFormat="1" ht="34.5" customHeight="1">
      <c r="A190" s="8" t="s">
        <v>262</v>
      </c>
      <c r="B190" s="8" t="s">
        <v>470</v>
      </c>
      <c r="C190" s="8" t="s">
        <v>263</v>
      </c>
      <c r="D190" s="8" t="s">
        <v>264</v>
      </c>
      <c r="E190" s="8" t="s">
        <v>265</v>
      </c>
      <c r="F190" s="8" t="s">
        <v>266</v>
      </c>
      <c r="G190" s="8">
        <v>39.659999999999997</v>
      </c>
      <c r="H190" s="13" t="s">
        <v>718</v>
      </c>
      <c r="I190" s="9">
        <v>69</v>
      </c>
      <c r="J190" s="9">
        <f t="shared" si="20"/>
        <v>67.259999999999991</v>
      </c>
      <c r="K190" s="8">
        <f t="shared" si="21"/>
        <v>3</v>
      </c>
    </row>
    <row r="191" spans="1:11" s="7" customFormat="1" ht="34.5" customHeight="1">
      <c r="A191" s="8" t="s">
        <v>271</v>
      </c>
      <c r="B191" s="8" t="s">
        <v>460</v>
      </c>
      <c r="C191" s="8" t="s">
        <v>272</v>
      </c>
      <c r="D191" s="8" t="s">
        <v>273</v>
      </c>
      <c r="E191" s="8" t="s">
        <v>274</v>
      </c>
      <c r="F191" s="8" t="s">
        <v>275</v>
      </c>
      <c r="G191" s="8">
        <v>41.4</v>
      </c>
      <c r="H191" s="13" t="s">
        <v>718</v>
      </c>
      <c r="I191" s="9">
        <v>70.099999999999994</v>
      </c>
      <c r="J191" s="9">
        <f t="shared" si="20"/>
        <v>69.44</v>
      </c>
      <c r="K191" s="8">
        <f t="shared" si="21"/>
        <v>1</v>
      </c>
    </row>
    <row r="192" spans="1:11" s="7" customFormat="1" ht="34.5" customHeight="1">
      <c r="A192" s="8" t="s">
        <v>276</v>
      </c>
      <c r="B192" s="8" t="s">
        <v>460</v>
      </c>
      <c r="C192" s="8" t="s">
        <v>272</v>
      </c>
      <c r="D192" s="8" t="s">
        <v>273</v>
      </c>
      <c r="E192" s="8" t="s">
        <v>274</v>
      </c>
      <c r="F192" s="8" t="s">
        <v>277</v>
      </c>
      <c r="G192" s="8">
        <v>40.5</v>
      </c>
      <c r="H192" s="13" t="s">
        <v>718</v>
      </c>
      <c r="I192" s="9">
        <v>70.599999999999994</v>
      </c>
      <c r="J192" s="9">
        <f t="shared" si="20"/>
        <v>68.739999999999995</v>
      </c>
      <c r="K192" s="8">
        <f t="shared" si="21"/>
        <v>2</v>
      </c>
    </row>
    <row r="193" spans="1:11" s="7" customFormat="1" ht="34.5" customHeight="1">
      <c r="A193" s="8" t="s">
        <v>278</v>
      </c>
      <c r="B193" s="8" t="s">
        <v>470</v>
      </c>
      <c r="C193" s="8" t="s">
        <v>272</v>
      </c>
      <c r="D193" s="8" t="s">
        <v>273</v>
      </c>
      <c r="E193" s="8" t="s">
        <v>274</v>
      </c>
      <c r="F193" s="8" t="s">
        <v>279</v>
      </c>
      <c r="G193" s="8">
        <v>39.299999999999997</v>
      </c>
      <c r="H193" s="13" t="s">
        <v>718</v>
      </c>
      <c r="I193" s="9">
        <v>72.8</v>
      </c>
      <c r="J193" s="9">
        <f t="shared" si="20"/>
        <v>68.42</v>
      </c>
      <c r="K193" s="8">
        <f t="shared" si="21"/>
        <v>3</v>
      </c>
    </row>
    <row r="194" spans="1:11" s="7" customFormat="1" ht="34.5" customHeight="1">
      <c r="A194" s="8" t="s">
        <v>287</v>
      </c>
      <c r="B194" s="8" t="s">
        <v>460</v>
      </c>
      <c r="C194" s="8" t="s">
        <v>280</v>
      </c>
      <c r="D194" s="8" t="s">
        <v>281</v>
      </c>
      <c r="E194" s="8" t="s">
        <v>282</v>
      </c>
      <c r="F194" s="8" t="s">
        <v>288</v>
      </c>
      <c r="G194" s="8">
        <v>38.159999999999997</v>
      </c>
      <c r="H194" s="13" t="s">
        <v>718</v>
      </c>
      <c r="I194" s="9">
        <v>78</v>
      </c>
      <c r="J194" s="9">
        <f t="shared" si="20"/>
        <v>69.36</v>
      </c>
      <c r="K194" s="8">
        <f t="shared" si="21"/>
        <v>1</v>
      </c>
    </row>
    <row r="195" spans="1:11" s="7" customFormat="1" ht="34.5" customHeight="1">
      <c r="A195" s="8" t="s">
        <v>285</v>
      </c>
      <c r="B195" s="8" t="s">
        <v>460</v>
      </c>
      <c r="C195" s="8" t="s">
        <v>280</v>
      </c>
      <c r="D195" s="8" t="s">
        <v>281</v>
      </c>
      <c r="E195" s="8" t="s">
        <v>282</v>
      </c>
      <c r="F195" s="8" t="s">
        <v>286</v>
      </c>
      <c r="G195" s="8">
        <v>38.340000000000003</v>
      </c>
      <c r="H195" s="13" t="s">
        <v>718</v>
      </c>
      <c r="I195" s="9">
        <v>70.8</v>
      </c>
      <c r="J195" s="9">
        <f t="shared" si="20"/>
        <v>66.66</v>
      </c>
      <c r="K195" s="8">
        <f t="shared" si="21"/>
        <v>2</v>
      </c>
    </row>
    <row r="196" spans="1:11" s="7" customFormat="1" ht="34.5" customHeight="1">
      <c r="A196" s="8" t="s">
        <v>283</v>
      </c>
      <c r="B196" s="8" t="s">
        <v>460</v>
      </c>
      <c r="C196" s="8" t="s">
        <v>280</v>
      </c>
      <c r="D196" s="8" t="s">
        <v>281</v>
      </c>
      <c r="E196" s="8" t="s">
        <v>282</v>
      </c>
      <c r="F196" s="8" t="s">
        <v>284</v>
      </c>
      <c r="G196" s="8">
        <v>39.6</v>
      </c>
      <c r="H196" s="13" t="s">
        <v>718</v>
      </c>
      <c r="I196" s="9">
        <v>66.8</v>
      </c>
      <c r="J196" s="9">
        <f t="shared" si="20"/>
        <v>66.319999999999993</v>
      </c>
      <c r="K196" s="8">
        <f t="shared" si="21"/>
        <v>3</v>
      </c>
    </row>
    <row r="197" spans="1:11" s="7" customFormat="1" ht="34.5" customHeight="1">
      <c r="A197" s="8" t="s">
        <v>297</v>
      </c>
      <c r="B197" s="8" t="s">
        <v>460</v>
      </c>
      <c r="C197" s="8" t="s">
        <v>291</v>
      </c>
      <c r="D197" s="8" t="s">
        <v>292</v>
      </c>
      <c r="E197" s="8" t="s">
        <v>293</v>
      </c>
      <c r="F197" s="8" t="s">
        <v>298</v>
      </c>
      <c r="G197" s="8">
        <v>43.68</v>
      </c>
      <c r="H197" s="13" t="s">
        <v>718</v>
      </c>
      <c r="I197" s="9">
        <v>76.3</v>
      </c>
      <c r="J197" s="9">
        <f t="shared" si="20"/>
        <v>74.2</v>
      </c>
      <c r="K197" s="8">
        <f t="shared" si="21"/>
        <v>1</v>
      </c>
    </row>
    <row r="198" spans="1:11" s="7" customFormat="1" ht="34.5" customHeight="1">
      <c r="A198" s="8" t="s">
        <v>295</v>
      </c>
      <c r="B198" s="8" t="s">
        <v>470</v>
      </c>
      <c r="C198" s="8" t="s">
        <v>291</v>
      </c>
      <c r="D198" s="8" t="s">
        <v>292</v>
      </c>
      <c r="E198" s="8" t="s">
        <v>293</v>
      </c>
      <c r="F198" s="8" t="s">
        <v>296</v>
      </c>
      <c r="G198" s="8">
        <v>43.98</v>
      </c>
      <c r="H198" s="13" t="s">
        <v>718</v>
      </c>
      <c r="I198" s="9">
        <v>75.400000000000006</v>
      </c>
      <c r="J198" s="9">
        <f t="shared" si="20"/>
        <v>74.14</v>
      </c>
      <c r="K198" s="8">
        <f t="shared" si="21"/>
        <v>2</v>
      </c>
    </row>
    <row r="199" spans="1:11" s="7" customFormat="1" ht="34.5" customHeight="1">
      <c r="A199" s="8" t="s">
        <v>290</v>
      </c>
      <c r="B199" s="8" t="s">
        <v>470</v>
      </c>
      <c r="C199" s="8" t="s">
        <v>291</v>
      </c>
      <c r="D199" s="8" t="s">
        <v>292</v>
      </c>
      <c r="E199" s="8" t="s">
        <v>293</v>
      </c>
      <c r="F199" s="8" t="s">
        <v>294</v>
      </c>
      <c r="G199" s="8">
        <v>44.82</v>
      </c>
      <c r="H199" s="13" t="s">
        <v>718</v>
      </c>
      <c r="I199" s="9">
        <v>71.7</v>
      </c>
      <c r="J199" s="9">
        <f t="shared" si="20"/>
        <v>73.5</v>
      </c>
      <c r="K199" s="8">
        <f t="shared" si="21"/>
        <v>3</v>
      </c>
    </row>
    <row r="200" spans="1:11" s="7" customFormat="1" ht="34.5" customHeight="1">
      <c r="A200" s="8" t="s">
        <v>302</v>
      </c>
      <c r="B200" s="8" t="s">
        <v>460</v>
      </c>
      <c r="C200" s="8" t="s">
        <v>291</v>
      </c>
      <c r="D200" s="8" t="s">
        <v>63</v>
      </c>
      <c r="E200" s="8" t="s">
        <v>300</v>
      </c>
      <c r="F200" s="8" t="s">
        <v>303</v>
      </c>
      <c r="G200" s="8">
        <v>43.84</v>
      </c>
      <c r="H200" s="13" t="s">
        <v>718</v>
      </c>
      <c r="I200" s="9">
        <v>80.599999999999994</v>
      </c>
      <c r="J200" s="9">
        <f t="shared" si="20"/>
        <v>76.080000000000013</v>
      </c>
      <c r="K200" s="8">
        <f t="shared" si="21"/>
        <v>1</v>
      </c>
    </row>
    <row r="201" spans="1:11" s="7" customFormat="1" ht="34.5" customHeight="1">
      <c r="A201" s="8" t="s">
        <v>304</v>
      </c>
      <c r="B201" s="8" t="s">
        <v>460</v>
      </c>
      <c r="C201" s="8" t="s">
        <v>291</v>
      </c>
      <c r="D201" s="8" t="s">
        <v>63</v>
      </c>
      <c r="E201" s="8" t="s">
        <v>300</v>
      </c>
      <c r="F201" s="8" t="s">
        <v>305</v>
      </c>
      <c r="G201" s="8">
        <v>42.84</v>
      </c>
      <c r="H201" s="13" t="s">
        <v>718</v>
      </c>
      <c r="I201" s="9">
        <v>80.8</v>
      </c>
      <c r="J201" s="9">
        <f t="shared" si="20"/>
        <v>75.16</v>
      </c>
      <c r="K201" s="8">
        <f t="shared" si="21"/>
        <v>2</v>
      </c>
    </row>
    <row r="202" spans="1:11" s="7" customFormat="1" ht="34.5" customHeight="1">
      <c r="A202" s="8" t="s">
        <v>299</v>
      </c>
      <c r="B202" s="8" t="s">
        <v>460</v>
      </c>
      <c r="C202" s="8" t="s">
        <v>291</v>
      </c>
      <c r="D202" s="8" t="s">
        <v>63</v>
      </c>
      <c r="E202" s="8" t="s">
        <v>300</v>
      </c>
      <c r="F202" s="8" t="s">
        <v>301</v>
      </c>
      <c r="G202" s="8">
        <v>45.66</v>
      </c>
      <c r="H202" s="13" t="s">
        <v>718</v>
      </c>
      <c r="I202" s="9">
        <v>72.8</v>
      </c>
      <c r="J202" s="9">
        <f t="shared" si="20"/>
        <v>74.78</v>
      </c>
      <c r="K202" s="8">
        <f t="shared" si="21"/>
        <v>3</v>
      </c>
    </row>
    <row r="203" spans="1:11" s="7" customFormat="1" ht="34.5" customHeight="1">
      <c r="A203" s="8" t="s">
        <v>306</v>
      </c>
      <c r="B203" s="8" t="s">
        <v>460</v>
      </c>
      <c r="C203" s="8" t="s">
        <v>291</v>
      </c>
      <c r="D203" s="8" t="s">
        <v>307</v>
      </c>
      <c r="E203" s="8" t="s">
        <v>308</v>
      </c>
      <c r="F203" s="8" t="s">
        <v>309</v>
      </c>
      <c r="G203" s="8">
        <v>36.119999999999997</v>
      </c>
      <c r="H203" s="13" t="s">
        <v>718</v>
      </c>
      <c r="I203" s="9">
        <v>81.8</v>
      </c>
      <c r="J203" s="9">
        <f t="shared" si="20"/>
        <v>68.84</v>
      </c>
      <c r="K203" s="8">
        <f t="shared" si="21"/>
        <v>1</v>
      </c>
    </row>
    <row r="204" spans="1:11" s="7" customFormat="1" ht="34.5" customHeight="1">
      <c r="A204" s="8" t="s">
        <v>310</v>
      </c>
      <c r="B204" s="8" t="s">
        <v>460</v>
      </c>
      <c r="C204" s="8" t="s">
        <v>291</v>
      </c>
      <c r="D204" s="8" t="s">
        <v>307</v>
      </c>
      <c r="E204" s="8" t="s">
        <v>308</v>
      </c>
      <c r="F204" s="8" t="s">
        <v>311</v>
      </c>
      <c r="G204" s="8">
        <v>34.44</v>
      </c>
      <c r="H204" s="13" t="s">
        <v>718</v>
      </c>
      <c r="I204" s="9">
        <v>70.2</v>
      </c>
      <c r="J204" s="9">
        <f t="shared" si="20"/>
        <v>62.519999999999996</v>
      </c>
      <c r="K204" s="8">
        <f t="shared" si="21"/>
        <v>2</v>
      </c>
    </row>
    <row r="205" spans="1:11" s="7" customFormat="1" ht="34.5" customHeight="1">
      <c r="A205" s="8" t="s">
        <v>312</v>
      </c>
      <c r="B205" s="8" t="s">
        <v>460</v>
      </c>
      <c r="C205" s="8" t="s">
        <v>291</v>
      </c>
      <c r="D205" s="8" t="s">
        <v>307</v>
      </c>
      <c r="E205" s="8" t="s">
        <v>308</v>
      </c>
      <c r="F205" s="8" t="s">
        <v>313</v>
      </c>
      <c r="G205" s="8">
        <v>33.6</v>
      </c>
      <c r="H205" s="13" t="s">
        <v>718</v>
      </c>
      <c r="I205" s="9">
        <v>64</v>
      </c>
      <c r="J205" s="9">
        <f t="shared" si="20"/>
        <v>59.2</v>
      </c>
      <c r="K205" s="8">
        <f t="shared" si="21"/>
        <v>3</v>
      </c>
    </row>
    <row r="206" spans="1:11" s="7" customFormat="1" ht="34.5" customHeight="1">
      <c r="A206" s="8" t="s">
        <v>314</v>
      </c>
      <c r="B206" s="8" t="s">
        <v>460</v>
      </c>
      <c r="C206" s="8" t="s">
        <v>291</v>
      </c>
      <c r="D206" s="8" t="s">
        <v>307</v>
      </c>
      <c r="E206" s="8" t="s">
        <v>308</v>
      </c>
      <c r="F206" s="8" t="s">
        <v>315</v>
      </c>
      <c r="G206" s="8">
        <v>33.42</v>
      </c>
      <c r="H206" s="13" t="s">
        <v>718</v>
      </c>
      <c r="I206" s="9" t="s">
        <v>226</v>
      </c>
      <c r="J206" s="9"/>
      <c r="K206" s="8"/>
    </row>
    <row r="207" spans="1:11" s="7" customFormat="1" ht="34.5" customHeight="1">
      <c r="A207" s="8" t="s">
        <v>316</v>
      </c>
      <c r="B207" s="8" t="s">
        <v>460</v>
      </c>
      <c r="C207" s="8" t="s">
        <v>291</v>
      </c>
      <c r="D207" s="8" t="s">
        <v>307</v>
      </c>
      <c r="E207" s="8" t="s">
        <v>308</v>
      </c>
      <c r="F207" s="8" t="s">
        <v>317</v>
      </c>
      <c r="G207" s="8">
        <v>29.16</v>
      </c>
      <c r="H207" s="13" t="s">
        <v>718</v>
      </c>
      <c r="I207" s="9" t="s">
        <v>226</v>
      </c>
      <c r="J207" s="9"/>
      <c r="K207" s="8"/>
    </row>
    <row r="208" spans="1:11" s="7" customFormat="1" ht="34.5" customHeight="1">
      <c r="A208" s="8" t="s">
        <v>318</v>
      </c>
      <c r="B208" s="8" t="s">
        <v>460</v>
      </c>
      <c r="C208" s="8" t="s">
        <v>291</v>
      </c>
      <c r="D208" s="8" t="s">
        <v>307</v>
      </c>
      <c r="E208" s="8" t="s">
        <v>308</v>
      </c>
      <c r="F208" s="8" t="s">
        <v>319</v>
      </c>
      <c r="G208" s="8">
        <v>28.98</v>
      </c>
      <c r="H208" s="13" t="s">
        <v>718</v>
      </c>
      <c r="I208" s="9" t="s">
        <v>226</v>
      </c>
      <c r="J208" s="9"/>
      <c r="K208" s="8"/>
    </row>
    <row r="209" spans="1:11" s="7" customFormat="1" ht="34.5" customHeight="1">
      <c r="A209" s="8" t="s">
        <v>45</v>
      </c>
      <c r="B209" s="8" t="s">
        <v>460</v>
      </c>
      <c r="C209" s="8" t="s">
        <v>291</v>
      </c>
      <c r="D209" s="8" t="s">
        <v>471</v>
      </c>
      <c r="E209" s="8" t="s">
        <v>321</v>
      </c>
      <c r="F209" s="8" t="s">
        <v>327</v>
      </c>
      <c r="G209" s="8">
        <v>41.52</v>
      </c>
      <c r="H209" s="13" t="s">
        <v>718</v>
      </c>
      <c r="I209" s="9">
        <v>78.400000000000006</v>
      </c>
      <c r="J209" s="9">
        <f>G209+I209*0.4</f>
        <v>72.88000000000001</v>
      </c>
      <c r="K209" s="8">
        <f>SUMPRODUCT(($E$3:$E$257=E209)*($J$3:$J$257&gt;J209))+1</f>
        <v>1</v>
      </c>
    </row>
    <row r="210" spans="1:11" s="7" customFormat="1" ht="34.5" customHeight="1">
      <c r="A210" s="8" t="s">
        <v>320</v>
      </c>
      <c r="B210" s="8" t="s">
        <v>460</v>
      </c>
      <c r="C210" s="8" t="s">
        <v>291</v>
      </c>
      <c r="D210" s="8" t="s">
        <v>471</v>
      </c>
      <c r="E210" s="8" t="s">
        <v>321</v>
      </c>
      <c r="F210" s="8" t="s">
        <v>322</v>
      </c>
      <c r="G210" s="8">
        <v>42.3</v>
      </c>
      <c r="H210" s="13" t="s">
        <v>718</v>
      </c>
      <c r="I210" s="9">
        <v>74.599999999999994</v>
      </c>
      <c r="J210" s="9">
        <f>G210+I210*0.4</f>
        <v>72.14</v>
      </c>
      <c r="K210" s="8">
        <f>SUMPRODUCT(($E$3:$E$257=E210)*($J$3:$J$257&gt;J210))+1</f>
        <v>2</v>
      </c>
    </row>
    <row r="211" spans="1:11" s="7" customFormat="1" ht="34.5" customHeight="1">
      <c r="A211" s="8" t="s">
        <v>330</v>
      </c>
      <c r="B211" s="8" t="s">
        <v>470</v>
      </c>
      <c r="C211" s="8" t="s">
        <v>291</v>
      </c>
      <c r="D211" s="8" t="s">
        <v>471</v>
      </c>
      <c r="E211" s="8" t="s">
        <v>321</v>
      </c>
      <c r="F211" s="8" t="s">
        <v>331</v>
      </c>
      <c r="G211" s="8">
        <v>41.1</v>
      </c>
      <c r="H211" s="13" t="s">
        <v>718</v>
      </c>
      <c r="I211" s="9">
        <v>76.599999999999994</v>
      </c>
      <c r="J211" s="9">
        <f>G211+I211*0.4</f>
        <v>71.740000000000009</v>
      </c>
      <c r="K211" s="8">
        <f>SUMPRODUCT(($E$3:$E$257=E211)*($J$3:$J$257&gt;J211))+1</f>
        <v>3</v>
      </c>
    </row>
    <row r="212" spans="1:11" s="7" customFormat="1" ht="34.5" customHeight="1">
      <c r="A212" s="8" t="s">
        <v>328</v>
      </c>
      <c r="B212" s="8" t="s">
        <v>460</v>
      </c>
      <c r="C212" s="8" t="s">
        <v>291</v>
      </c>
      <c r="D212" s="8" t="s">
        <v>471</v>
      </c>
      <c r="E212" s="8" t="s">
        <v>321</v>
      </c>
      <c r="F212" s="8" t="s">
        <v>329</v>
      </c>
      <c r="G212" s="8">
        <v>41.28</v>
      </c>
      <c r="H212" s="13" t="s">
        <v>718</v>
      </c>
      <c r="I212" s="9">
        <v>75</v>
      </c>
      <c r="J212" s="9">
        <f>G212+I212*0.4</f>
        <v>71.28</v>
      </c>
      <c r="K212" s="8">
        <f>SUMPRODUCT(($E$3:$E$257=E212)*($J$3:$J$257&gt;J212))+1</f>
        <v>4</v>
      </c>
    </row>
    <row r="213" spans="1:11" s="7" customFormat="1" ht="34.5" customHeight="1">
      <c r="A213" s="8" t="s">
        <v>325</v>
      </c>
      <c r="B213" s="8" t="s">
        <v>460</v>
      </c>
      <c r="C213" s="8" t="s">
        <v>291</v>
      </c>
      <c r="D213" s="8" t="s">
        <v>471</v>
      </c>
      <c r="E213" s="8" t="s">
        <v>321</v>
      </c>
      <c r="F213" s="8" t="s">
        <v>326</v>
      </c>
      <c r="G213" s="8">
        <v>41.52</v>
      </c>
      <c r="H213" s="13" t="s">
        <v>718</v>
      </c>
      <c r="I213" s="9">
        <v>73.599999999999994</v>
      </c>
      <c r="J213" s="9">
        <f>G213+I213*0.4</f>
        <v>70.960000000000008</v>
      </c>
      <c r="K213" s="8">
        <f>SUMPRODUCT(($E$3:$E$257=E213)*($J$3:$J$257&gt;J213))+1</f>
        <v>5</v>
      </c>
    </row>
    <row r="214" spans="1:11" s="7" customFormat="1" ht="34.5" customHeight="1">
      <c r="A214" s="8" t="s">
        <v>323</v>
      </c>
      <c r="B214" s="8" t="s">
        <v>470</v>
      </c>
      <c r="C214" s="8" t="s">
        <v>291</v>
      </c>
      <c r="D214" s="8" t="s">
        <v>471</v>
      </c>
      <c r="E214" s="8" t="s">
        <v>321</v>
      </c>
      <c r="F214" s="8" t="s">
        <v>324</v>
      </c>
      <c r="G214" s="8">
        <v>42.3</v>
      </c>
      <c r="H214" s="13" t="s">
        <v>718</v>
      </c>
      <c r="I214" s="9" t="s">
        <v>226</v>
      </c>
      <c r="J214" s="9"/>
      <c r="K214" s="8"/>
    </row>
    <row r="215" spans="1:11" s="7" customFormat="1" ht="34.5" customHeight="1">
      <c r="A215" s="8" t="s">
        <v>332</v>
      </c>
      <c r="B215" s="8" t="s">
        <v>470</v>
      </c>
      <c r="C215" s="8" t="s">
        <v>291</v>
      </c>
      <c r="D215" s="8" t="s">
        <v>333</v>
      </c>
      <c r="E215" s="8" t="s">
        <v>334</v>
      </c>
      <c r="F215" s="8" t="s">
        <v>335</v>
      </c>
      <c r="G215" s="8">
        <v>43.26</v>
      </c>
      <c r="H215" s="13" t="s">
        <v>718</v>
      </c>
      <c r="I215" s="9">
        <v>69</v>
      </c>
      <c r="J215" s="9">
        <f t="shared" ref="J215:J234" si="22">G215+I215*0.4</f>
        <v>70.86</v>
      </c>
      <c r="K215" s="8">
        <f t="shared" ref="K215:K234" si="23">SUMPRODUCT(($E$3:$E$257=E215)*($J$3:$J$257&gt;J215))+1</f>
        <v>1</v>
      </c>
    </row>
    <row r="216" spans="1:11" s="7" customFormat="1" ht="34.5" customHeight="1">
      <c r="A216" s="8" t="s">
        <v>336</v>
      </c>
      <c r="B216" s="8" t="s">
        <v>460</v>
      </c>
      <c r="C216" s="8" t="s">
        <v>291</v>
      </c>
      <c r="D216" s="8" t="s">
        <v>333</v>
      </c>
      <c r="E216" s="8" t="s">
        <v>334</v>
      </c>
      <c r="F216" s="8" t="s">
        <v>337</v>
      </c>
      <c r="G216" s="8">
        <v>39.24</v>
      </c>
      <c r="H216" s="13" t="s">
        <v>718</v>
      </c>
      <c r="I216" s="9">
        <v>77.400000000000006</v>
      </c>
      <c r="J216" s="9">
        <f t="shared" si="22"/>
        <v>70.2</v>
      </c>
      <c r="K216" s="8">
        <f t="shared" si="23"/>
        <v>2</v>
      </c>
    </row>
    <row r="217" spans="1:11" s="7" customFormat="1" ht="34.5" customHeight="1">
      <c r="A217" s="8" t="s">
        <v>338</v>
      </c>
      <c r="B217" s="8" t="s">
        <v>470</v>
      </c>
      <c r="C217" s="8" t="s">
        <v>291</v>
      </c>
      <c r="D217" s="8" t="s">
        <v>333</v>
      </c>
      <c r="E217" s="8" t="s">
        <v>334</v>
      </c>
      <c r="F217" s="8" t="s">
        <v>339</v>
      </c>
      <c r="G217" s="8">
        <v>38.04</v>
      </c>
      <c r="H217" s="13" t="s">
        <v>718</v>
      </c>
      <c r="I217" s="9">
        <v>72.2</v>
      </c>
      <c r="J217" s="9">
        <f t="shared" si="22"/>
        <v>66.92</v>
      </c>
      <c r="K217" s="8">
        <f t="shared" si="23"/>
        <v>3</v>
      </c>
    </row>
    <row r="218" spans="1:11" s="7" customFormat="1" ht="34.5" customHeight="1">
      <c r="A218" s="8" t="s">
        <v>340</v>
      </c>
      <c r="B218" s="8" t="s">
        <v>470</v>
      </c>
      <c r="C218" s="8" t="s">
        <v>341</v>
      </c>
      <c r="D218" s="8" t="s">
        <v>342</v>
      </c>
      <c r="E218" s="8" t="s">
        <v>343</v>
      </c>
      <c r="F218" s="8" t="s">
        <v>344</v>
      </c>
      <c r="G218" s="8">
        <v>45.12</v>
      </c>
      <c r="H218" s="13" t="s">
        <v>718</v>
      </c>
      <c r="I218" s="9">
        <v>75.400000000000006</v>
      </c>
      <c r="J218" s="9">
        <f t="shared" si="22"/>
        <v>75.28</v>
      </c>
      <c r="K218" s="8">
        <f t="shared" si="23"/>
        <v>1</v>
      </c>
    </row>
    <row r="219" spans="1:11" s="7" customFormat="1" ht="34.5" customHeight="1">
      <c r="A219" s="8" t="s">
        <v>345</v>
      </c>
      <c r="B219" s="8" t="s">
        <v>470</v>
      </c>
      <c r="C219" s="8" t="s">
        <v>341</v>
      </c>
      <c r="D219" s="8" t="s">
        <v>342</v>
      </c>
      <c r="E219" s="8" t="s">
        <v>343</v>
      </c>
      <c r="F219" s="8" t="s">
        <v>346</v>
      </c>
      <c r="G219" s="8">
        <v>39.840000000000003</v>
      </c>
      <c r="H219" s="13" t="s">
        <v>718</v>
      </c>
      <c r="I219" s="9">
        <v>77.2</v>
      </c>
      <c r="J219" s="9">
        <f t="shared" si="22"/>
        <v>70.72</v>
      </c>
      <c r="K219" s="8">
        <f t="shared" si="23"/>
        <v>2</v>
      </c>
    </row>
    <row r="220" spans="1:11" s="7" customFormat="1" ht="34.5" customHeight="1">
      <c r="A220" s="8" t="s">
        <v>347</v>
      </c>
      <c r="B220" s="8" t="s">
        <v>470</v>
      </c>
      <c r="C220" s="8" t="s">
        <v>341</v>
      </c>
      <c r="D220" s="8" t="s">
        <v>342</v>
      </c>
      <c r="E220" s="8" t="s">
        <v>343</v>
      </c>
      <c r="F220" s="8" t="s">
        <v>348</v>
      </c>
      <c r="G220" s="8">
        <v>35.28</v>
      </c>
      <c r="H220" s="13" t="s">
        <v>718</v>
      </c>
      <c r="I220" s="9">
        <v>60.4</v>
      </c>
      <c r="J220" s="9">
        <f t="shared" si="22"/>
        <v>59.44</v>
      </c>
      <c r="K220" s="8">
        <f t="shared" si="23"/>
        <v>3</v>
      </c>
    </row>
    <row r="221" spans="1:11" s="7" customFormat="1" ht="34.5" customHeight="1">
      <c r="A221" s="8" t="s">
        <v>349</v>
      </c>
      <c r="B221" s="8" t="s">
        <v>460</v>
      </c>
      <c r="C221" s="8" t="s">
        <v>341</v>
      </c>
      <c r="D221" s="8" t="s">
        <v>350</v>
      </c>
      <c r="E221" s="8" t="s">
        <v>351</v>
      </c>
      <c r="F221" s="8" t="s">
        <v>352</v>
      </c>
      <c r="G221" s="8">
        <v>36</v>
      </c>
      <c r="H221" s="13" t="s">
        <v>718</v>
      </c>
      <c r="I221" s="9">
        <v>78</v>
      </c>
      <c r="J221" s="9">
        <f t="shared" si="22"/>
        <v>67.2</v>
      </c>
      <c r="K221" s="8">
        <f t="shared" si="23"/>
        <v>1</v>
      </c>
    </row>
    <row r="222" spans="1:11" s="7" customFormat="1" ht="34.5" customHeight="1">
      <c r="A222" s="8" t="s">
        <v>353</v>
      </c>
      <c r="B222" s="8" t="s">
        <v>470</v>
      </c>
      <c r="C222" s="8" t="s">
        <v>341</v>
      </c>
      <c r="D222" s="8" t="s">
        <v>350</v>
      </c>
      <c r="E222" s="8" t="s">
        <v>351</v>
      </c>
      <c r="F222" s="8" t="s">
        <v>354</v>
      </c>
      <c r="G222" s="8">
        <v>35.700000000000003</v>
      </c>
      <c r="H222" s="13" t="s">
        <v>718</v>
      </c>
      <c r="I222" s="9">
        <v>72.599999999999994</v>
      </c>
      <c r="J222" s="9">
        <f t="shared" si="22"/>
        <v>64.740000000000009</v>
      </c>
      <c r="K222" s="8">
        <f t="shared" si="23"/>
        <v>2</v>
      </c>
    </row>
    <row r="223" spans="1:11" s="7" customFormat="1" ht="34.5" customHeight="1">
      <c r="A223" s="8" t="s">
        <v>355</v>
      </c>
      <c r="B223" s="8" t="s">
        <v>460</v>
      </c>
      <c r="C223" s="8" t="s">
        <v>341</v>
      </c>
      <c r="D223" s="8" t="s">
        <v>356</v>
      </c>
      <c r="E223" s="8" t="s">
        <v>357</v>
      </c>
      <c r="F223" s="8" t="s">
        <v>358</v>
      </c>
      <c r="G223" s="8">
        <v>39.42</v>
      </c>
      <c r="H223" s="13" t="s">
        <v>718</v>
      </c>
      <c r="I223" s="9">
        <v>71.400000000000006</v>
      </c>
      <c r="J223" s="9">
        <f t="shared" si="22"/>
        <v>67.98</v>
      </c>
      <c r="K223" s="8">
        <f t="shared" si="23"/>
        <v>1</v>
      </c>
    </row>
    <row r="224" spans="1:11" s="7" customFormat="1" ht="34.5" customHeight="1">
      <c r="A224" s="8" t="s">
        <v>359</v>
      </c>
      <c r="B224" s="8" t="s">
        <v>460</v>
      </c>
      <c r="C224" s="8" t="s">
        <v>341</v>
      </c>
      <c r="D224" s="8" t="s">
        <v>360</v>
      </c>
      <c r="E224" s="8" t="s">
        <v>361</v>
      </c>
      <c r="F224" s="8" t="s">
        <v>362</v>
      </c>
      <c r="G224" s="8">
        <v>47.82</v>
      </c>
      <c r="H224" s="13" t="s">
        <v>718</v>
      </c>
      <c r="I224" s="9">
        <v>75.599999999999994</v>
      </c>
      <c r="J224" s="9">
        <f t="shared" si="22"/>
        <v>78.06</v>
      </c>
      <c r="K224" s="8">
        <f t="shared" si="23"/>
        <v>1</v>
      </c>
    </row>
    <row r="225" spans="1:11" s="7" customFormat="1" ht="34.5" customHeight="1">
      <c r="A225" s="8" t="s">
        <v>364</v>
      </c>
      <c r="B225" s="8" t="s">
        <v>460</v>
      </c>
      <c r="C225" s="8" t="s">
        <v>341</v>
      </c>
      <c r="D225" s="8" t="s">
        <v>360</v>
      </c>
      <c r="E225" s="8" t="s">
        <v>361</v>
      </c>
      <c r="F225" s="8" t="s">
        <v>365</v>
      </c>
      <c r="G225" s="8">
        <v>42.84</v>
      </c>
      <c r="H225" s="13" t="s">
        <v>718</v>
      </c>
      <c r="I225" s="9">
        <v>82.8</v>
      </c>
      <c r="J225" s="9">
        <f t="shared" si="22"/>
        <v>75.960000000000008</v>
      </c>
      <c r="K225" s="8">
        <f t="shared" si="23"/>
        <v>2</v>
      </c>
    </row>
    <row r="226" spans="1:11" s="7" customFormat="1" ht="34.5" customHeight="1">
      <c r="A226" s="8" t="s">
        <v>513</v>
      </c>
      <c r="B226" s="8" t="s">
        <v>460</v>
      </c>
      <c r="C226" s="8" t="s">
        <v>341</v>
      </c>
      <c r="D226" s="8" t="s">
        <v>360</v>
      </c>
      <c r="E226" s="8" t="s">
        <v>361</v>
      </c>
      <c r="F226" s="8" t="s">
        <v>363</v>
      </c>
      <c r="G226" s="8">
        <v>43.56</v>
      </c>
      <c r="H226" s="13" t="s">
        <v>718</v>
      </c>
      <c r="I226" s="9">
        <v>71.400000000000006</v>
      </c>
      <c r="J226" s="9">
        <f t="shared" si="22"/>
        <v>72.12</v>
      </c>
      <c r="K226" s="8">
        <f t="shared" si="23"/>
        <v>3</v>
      </c>
    </row>
    <row r="227" spans="1:11" s="7" customFormat="1" ht="34.5" customHeight="1">
      <c r="A227" s="8" t="s">
        <v>289</v>
      </c>
      <c r="B227" s="8" t="s">
        <v>460</v>
      </c>
      <c r="C227" s="8" t="s">
        <v>341</v>
      </c>
      <c r="D227" s="8" t="s">
        <v>367</v>
      </c>
      <c r="E227" s="8" t="s">
        <v>368</v>
      </c>
      <c r="F227" s="8" t="s">
        <v>370</v>
      </c>
      <c r="G227" s="8">
        <v>44.82</v>
      </c>
      <c r="H227" s="13" t="s">
        <v>718</v>
      </c>
      <c r="I227" s="9">
        <v>78.599999999999994</v>
      </c>
      <c r="J227" s="9">
        <f t="shared" si="22"/>
        <v>76.259999999999991</v>
      </c>
      <c r="K227" s="8">
        <f t="shared" si="23"/>
        <v>1</v>
      </c>
    </row>
    <row r="228" spans="1:11" s="7" customFormat="1" ht="34.5" customHeight="1">
      <c r="A228" s="8" t="s">
        <v>366</v>
      </c>
      <c r="B228" s="8" t="s">
        <v>460</v>
      </c>
      <c r="C228" s="8" t="s">
        <v>341</v>
      </c>
      <c r="D228" s="8" t="s">
        <v>367</v>
      </c>
      <c r="E228" s="8" t="s">
        <v>368</v>
      </c>
      <c r="F228" s="8" t="s">
        <v>369</v>
      </c>
      <c r="G228" s="8">
        <v>46.12</v>
      </c>
      <c r="H228" s="13" t="s">
        <v>718</v>
      </c>
      <c r="I228" s="9">
        <v>74.400000000000006</v>
      </c>
      <c r="J228" s="9">
        <f t="shared" si="22"/>
        <v>75.88</v>
      </c>
      <c r="K228" s="8">
        <f t="shared" si="23"/>
        <v>2</v>
      </c>
    </row>
    <row r="229" spans="1:11" s="7" customFormat="1" ht="34.5" customHeight="1">
      <c r="A229" s="8" t="s">
        <v>371</v>
      </c>
      <c r="B229" s="8" t="s">
        <v>460</v>
      </c>
      <c r="C229" s="8" t="s">
        <v>341</v>
      </c>
      <c r="D229" s="8" t="s">
        <v>367</v>
      </c>
      <c r="E229" s="8" t="s">
        <v>368</v>
      </c>
      <c r="F229" s="8" t="s">
        <v>372</v>
      </c>
      <c r="G229" s="8">
        <v>43.56</v>
      </c>
      <c r="H229" s="13" t="s">
        <v>718</v>
      </c>
      <c r="I229" s="9">
        <v>73</v>
      </c>
      <c r="J229" s="9">
        <f t="shared" si="22"/>
        <v>72.760000000000005</v>
      </c>
      <c r="K229" s="8">
        <f t="shared" si="23"/>
        <v>3</v>
      </c>
    </row>
    <row r="230" spans="1:11" s="7" customFormat="1" ht="34.5" customHeight="1">
      <c r="A230" s="8" t="s">
        <v>376</v>
      </c>
      <c r="B230" s="8" t="s">
        <v>470</v>
      </c>
      <c r="C230" s="8" t="s">
        <v>373</v>
      </c>
      <c r="D230" s="8" t="s">
        <v>374</v>
      </c>
      <c r="E230" s="8" t="s">
        <v>375</v>
      </c>
      <c r="F230" s="8" t="s">
        <v>377</v>
      </c>
      <c r="G230" s="8">
        <v>38.700000000000003</v>
      </c>
      <c r="H230" s="13" t="s">
        <v>718</v>
      </c>
      <c r="I230" s="9">
        <v>78.599999999999994</v>
      </c>
      <c r="J230" s="9">
        <f t="shared" si="22"/>
        <v>70.14</v>
      </c>
      <c r="K230" s="8">
        <f t="shared" si="23"/>
        <v>1</v>
      </c>
    </row>
    <row r="231" spans="1:11" s="7" customFormat="1" ht="34.5" customHeight="1">
      <c r="A231" s="8" t="s">
        <v>378</v>
      </c>
      <c r="B231" s="8" t="s">
        <v>470</v>
      </c>
      <c r="C231" s="8" t="s">
        <v>373</v>
      </c>
      <c r="D231" s="8" t="s">
        <v>374</v>
      </c>
      <c r="E231" s="8" t="s">
        <v>375</v>
      </c>
      <c r="F231" s="8" t="s">
        <v>379</v>
      </c>
      <c r="G231" s="8">
        <v>38.520000000000003</v>
      </c>
      <c r="H231" s="13" t="s">
        <v>718</v>
      </c>
      <c r="I231" s="9">
        <v>70.599999999999994</v>
      </c>
      <c r="J231" s="9">
        <f t="shared" si="22"/>
        <v>66.760000000000005</v>
      </c>
      <c r="K231" s="8">
        <f t="shared" si="23"/>
        <v>2</v>
      </c>
    </row>
    <row r="232" spans="1:11" s="7" customFormat="1" ht="34.5" customHeight="1">
      <c r="A232" s="8" t="s">
        <v>380</v>
      </c>
      <c r="B232" s="8" t="s">
        <v>470</v>
      </c>
      <c r="C232" s="8" t="s">
        <v>373</v>
      </c>
      <c r="D232" s="8" t="s">
        <v>374</v>
      </c>
      <c r="E232" s="8" t="s">
        <v>375</v>
      </c>
      <c r="F232" s="8" t="s">
        <v>381</v>
      </c>
      <c r="G232" s="8">
        <v>38.1</v>
      </c>
      <c r="H232" s="13" t="s">
        <v>718</v>
      </c>
      <c r="I232" s="9">
        <v>70</v>
      </c>
      <c r="J232" s="9">
        <f t="shared" si="22"/>
        <v>66.099999999999994</v>
      </c>
      <c r="K232" s="8">
        <f t="shared" si="23"/>
        <v>3</v>
      </c>
    </row>
    <row r="233" spans="1:11" s="7" customFormat="1" ht="34.5" customHeight="1">
      <c r="A233" s="8" t="s">
        <v>382</v>
      </c>
      <c r="B233" s="8" t="s">
        <v>460</v>
      </c>
      <c r="C233" s="8" t="s">
        <v>373</v>
      </c>
      <c r="D233" s="8" t="s">
        <v>383</v>
      </c>
      <c r="E233" s="8" t="s">
        <v>384</v>
      </c>
      <c r="F233" s="8" t="s">
        <v>385</v>
      </c>
      <c r="G233" s="8">
        <v>43.08</v>
      </c>
      <c r="H233" s="13" t="s">
        <v>718</v>
      </c>
      <c r="I233" s="9">
        <v>79.7</v>
      </c>
      <c r="J233" s="9">
        <f t="shared" si="22"/>
        <v>74.960000000000008</v>
      </c>
      <c r="K233" s="8">
        <f t="shared" si="23"/>
        <v>1</v>
      </c>
    </row>
    <row r="234" spans="1:11" s="7" customFormat="1" ht="34.5" customHeight="1">
      <c r="A234" s="8" t="s">
        <v>386</v>
      </c>
      <c r="B234" s="8" t="s">
        <v>460</v>
      </c>
      <c r="C234" s="8" t="s">
        <v>373</v>
      </c>
      <c r="D234" s="8" t="s">
        <v>383</v>
      </c>
      <c r="E234" s="8" t="s">
        <v>384</v>
      </c>
      <c r="F234" s="8" t="s">
        <v>387</v>
      </c>
      <c r="G234" s="8">
        <v>41.64</v>
      </c>
      <c r="H234" s="13" t="s">
        <v>718</v>
      </c>
      <c r="I234" s="9">
        <v>70.599999999999994</v>
      </c>
      <c r="J234" s="9">
        <f t="shared" si="22"/>
        <v>69.88</v>
      </c>
      <c r="K234" s="8">
        <f t="shared" si="23"/>
        <v>2</v>
      </c>
    </row>
    <row r="235" spans="1:11" s="7" customFormat="1" ht="34.5" customHeight="1">
      <c r="A235" s="8" t="s">
        <v>388</v>
      </c>
      <c r="B235" s="8" t="s">
        <v>470</v>
      </c>
      <c r="C235" s="8" t="s">
        <v>373</v>
      </c>
      <c r="D235" s="8" t="s">
        <v>383</v>
      </c>
      <c r="E235" s="8" t="s">
        <v>384</v>
      </c>
      <c r="F235" s="8" t="s">
        <v>389</v>
      </c>
      <c r="G235" s="8">
        <v>39.479999999999997</v>
      </c>
      <c r="H235" s="13" t="s">
        <v>718</v>
      </c>
      <c r="I235" s="9" t="s">
        <v>226</v>
      </c>
      <c r="J235" s="9"/>
      <c r="K235" s="8"/>
    </row>
    <row r="236" spans="1:11" s="7" customFormat="1" ht="34.5" customHeight="1">
      <c r="A236" s="8" t="s">
        <v>390</v>
      </c>
      <c r="B236" s="8" t="s">
        <v>470</v>
      </c>
      <c r="C236" s="8" t="s">
        <v>391</v>
      </c>
      <c r="D236" s="8" t="s">
        <v>471</v>
      </c>
      <c r="E236" s="8" t="s">
        <v>392</v>
      </c>
      <c r="F236" s="8" t="s">
        <v>393</v>
      </c>
      <c r="G236" s="8">
        <v>40.32</v>
      </c>
      <c r="H236" s="13" t="s">
        <v>718</v>
      </c>
      <c r="I236" s="9">
        <v>78.2</v>
      </c>
      <c r="J236" s="9">
        <f t="shared" ref="J236:J257" si="24">G236+I236*0.4</f>
        <v>71.599999999999994</v>
      </c>
      <c r="K236" s="8">
        <f t="shared" ref="K236:K257" si="25">SUMPRODUCT(($E$3:$E$257=E236)*($J$3:$J$257&gt;J236))+1</f>
        <v>1</v>
      </c>
    </row>
    <row r="237" spans="1:11" s="7" customFormat="1" ht="34.5" customHeight="1">
      <c r="A237" s="8" t="s">
        <v>394</v>
      </c>
      <c r="B237" s="8" t="s">
        <v>460</v>
      </c>
      <c r="C237" s="8" t="s">
        <v>391</v>
      </c>
      <c r="D237" s="8" t="s">
        <v>471</v>
      </c>
      <c r="E237" s="8" t="s">
        <v>392</v>
      </c>
      <c r="F237" s="8" t="s">
        <v>395</v>
      </c>
      <c r="G237" s="8">
        <v>39.119999999999997</v>
      </c>
      <c r="H237" s="13" t="s">
        <v>718</v>
      </c>
      <c r="I237" s="9">
        <v>73.8</v>
      </c>
      <c r="J237" s="9">
        <f t="shared" si="24"/>
        <v>68.64</v>
      </c>
      <c r="K237" s="8">
        <f t="shared" si="25"/>
        <v>2</v>
      </c>
    </row>
    <row r="238" spans="1:11" s="7" customFormat="1" ht="34.5" customHeight="1">
      <c r="A238" s="8" t="s">
        <v>396</v>
      </c>
      <c r="B238" s="8" t="s">
        <v>460</v>
      </c>
      <c r="C238" s="8" t="s">
        <v>391</v>
      </c>
      <c r="D238" s="8" t="s">
        <v>471</v>
      </c>
      <c r="E238" s="8" t="s">
        <v>392</v>
      </c>
      <c r="F238" s="8" t="s">
        <v>397</v>
      </c>
      <c r="G238" s="8">
        <v>38.04</v>
      </c>
      <c r="H238" s="13" t="s">
        <v>718</v>
      </c>
      <c r="I238" s="9">
        <v>73.2</v>
      </c>
      <c r="J238" s="9">
        <f t="shared" si="24"/>
        <v>67.319999999999993</v>
      </c>
      <c r="K238" s="8">
        <f t="shared" si="25"/>
        <v>3</v>
      </c>
    </row>
    <row r="239" spans="1:11" s="7" customFormat="1" ht="34.5" customHeight="1">
      <c r="A239" s="8" t="s">
        <v>398</v>
      </c>
      <c r="B239" s="8" t="s">
        <v>460</v>
      </c>
      <c r="C239" s="8" t="s">
        <v>399</v>
      </c>
      <c r="D239" s="8" t="s">
        <v>471</v>
      </c>
      <c r="E239" s="8" t="s">
        <v>400</v>
      </c>
      <c r="F239" s="8" t="s">
        <v>401</v>
      </c>
      <c r="G239" s="8">
        <v>42.66</v>
      </c>
      <c r="H239" s="13" t="s">
        <v>718</v>
      </c>
      <c r="I239" s="9">
        <v>83.6</v>
      </c>
      <c r="J239" s="9">
        <f t="shared" si="24"/>
        <v>76.099999999999994</v>
      </c>
      <c r="K239" s="8">
        <f t="shared" si="25"/>
        <v>1</v>
      </c>
    </row>
    <row r="240" spans="1:11" s="7" customFormat="1" ht="34.5" customHeight="1">
      <c r="A240" s="8" t="s">
        <v>402</v>
      </c>
      <c r="B240" s="8" t="s">
        <v>470</v>
      </c>
      <c r="C240" s="8" t="s">
        <v>399</v>
      </c>
      <c r="D240" s="8" t="s">
        <v>471</v>
      </c>
      <c r="E240" s="8" t="s">
        <v>400</v>
      </c>
      <c r="F240" s="8" t="s">
        <v>403</v>
      </c>
      <c r="G240" s="8">
        <v>34.380000000000003</v>
      </c>
      <c r="H240" s="13" t="s">
        <v>718</v>
      </c>
      <c r="I240" s="9">
        <v>65.2</v>
      </c>
      <c r="J240" s="9">
        <f t="shared" si="24"/>
        <v>60.460000000000008</v>
      </c>
      <c r="K240" s="8">
        <f t="shared" si="25"/>
        <v>2</v>
      </c>
    </row>
    <row r="241" spans="1:11" s="7" customFormat="1" ht="34.5" customHeight="1">
      <c r="A241" s="8" t="s">
        <v>409</v>
      </c>
      <c r="B241" s="8" t="s">
        <v>460</v>
      </c>
      <c r="C241" s="8" t="s">
        <v>404</v>
      </c>
      <c r="D241" s="8" t="s">
        <v>405</v>
      </c>
      <c r="E241" s="8" t="s">
        <v>406</v>
      </c>
      <c r="F241" s="8" t="s">
        <v>410</v>
      </c>
      <c r="G241" s="8">
        <v>38.700000000000003</v>
      </c>
      <c r="H241" s="13" t="s">
        <v>718</v>
      </c>
      <c r="I241" s="9">
        <v>73</v>
      </c>
      <c r="J241" s="9">
        <f t="shared" si="24"/>
        <v>67.900000000000006</v>
      </c>
      <c r="K241" s="8">
        <f t="shared" si="25"/>
        <v>1</v>
      </c>
    </row>
    <row r="242" spans="1:11" s="7" customFormat="1" ht="34.5" customHeight="1">
      <c r="A242" s="8" t="s">
        <v>411</v>
      </c>
      <c r="B242" s="8" t="s">
        <v>470</v>
      </c>
      <c r="C242" s="8" t="s">
        <v>404</v>
      </c>
      <c r="D242" s="8" t="s">
        <v>405</v>
      </c>
      <c r="E242" s="8" t="s">
        <v>406</v>
      </c>
      <c r="F242" s="8" t="s">
        <v>412</v>
      </c>
      <c r="G242" s="8">
        <v>38.520000000000003</v>
      </c>
      <c r="H242" s="13" t="s">
        <v>718</v>
      </c>
      <c r="I242" s="9">
        <v>71.400000000000006</v>
      </c>
      <c r="J242" s="9">
        <f t="shared" si="24"/>
        <v>67.080000000000013</v>
      </c>
      <c r="K242" s="8">
        <f t="shared" si="25"/>
        <v>2</v>
      </c>
    </row>
    <row r="243" spans="1:11" s="7" customFormat="1" ht="34.5" customHeight="1">
      <c r="A243" s="8" t="s">
        <v>407</v>
      </c>
      <c r="B243" s="8" t="s">
        <v>460</v>
      </c>
      <c r="C243" s="8" t="s">
        <v>404</v>
      </c>
      <c r="D243" s="8" t="s">
        <v>405</v>
      </c>
      <c r="E243" s="8" t="s">
        <v>406</v>
      </c>
      <c r="F243" s="8" t="s">
        <v>408</v>
      </c>
      <c r="G243" s="8">
        <v>39.840000000000003</v>
      </c>
      <c r="H243" s="13" t="s">
        <v>718</v>
      </c>
      <c r="I243" s="9">
        <v>68</v>
      </c>
      <c r="J243" s="9">
        <f t="shared" si="24"/>
        <v>67.040000000000006</v>
      </c>
      <c r="K243" s="8">
        <f t="shared" si="25"/>
        <v>3</v>
      </c>
    </row>
    <row r="244" spans="1:11" s="7" customFormat="1" ht="34.5" customHeight="1">
      <c r="A244" s="8" t="s">
        <v>413</v>
      </c>
      <c r="B244" s="8" t="s">
        <v>460</v>
      </c>
      <c r="C244" s="8" t="s">
        <v>414</v>
      </c>
      <c r="D244" s="8" t="s">
        <v>415</v>
      </c>
      <c r="E244" s="8" t="s">
        <v>416</v>
      </c>
      <c r="F244" s="8" t="s">
        <v>417</v>
      </c>
      <c r="G244" s="8">
        <v>45.12</v>
      </c>
      <c r="H244" s="13" t="s">
        <v>718</v>
      </c>
      <c r="I244" s="9">
        <v>77.599999999999994</v>
      </c>
      <c r="J244" s="9">
        <f t="shared" si="24"/>
        <v>76.16</v>
      </c>
      <c r="K244" s="8">
        <f t="shared" si="25"/>
        <v>1</v>
      </c>
    </row>
    <row r="245" spans="1:11" s="7" customFormat="1" ht="34.5" customHeight="1">
      <c r="A245" s="8" t="s">
        <v>418</v>
      </c>
      <c r="B245" s="8" t="s">
        <v>470</v>
      </c>
      <c r="C245" s="8" t="s">
        <v>414</v>
      </c>
      <c r="D245" s="8" t="s">
        <v>415</v>
      </c>
      <c r="E245" s="8" t="s">
        <v>416</v>
      </c>
      <c r="F245" s="8" t="s">
        <v>419</v>
      </c>
      <c r="G245" s="8">
        <v>39.299999999999997</v>
      </c>
      <c r="H245" s="13" t="s">
        <v>718</v>
      </c>
      <c r="I245" s="9">
        <v>74.400000000000006</v>
      </c>
      <c r="J245" s="9">
        <f t="shared" si="24"/>
        <v>69.06</v>
      </c>
      <c r="K245" s="8">
        <f t="shared" si="25"/>
        <v>2</v>
      </c>
    </row>
    <row r="246" spans="1:11" s="7" customFormat="1" ht="34.5" customHeight="1">
      <c r="A246" s="8" t="s">
        <v>420</v>
      </c>
      <c r="B246" s="8" t="s">
        <v>470</v>
      </c>
      <c r="C246" s="8" t="s">
        <v>414</v>
      </c>
      <c r="D246" s="8" t="s">
        <v>415</v>
      </c>
      <c r="E246" s="8" t="s">
        <v>416</v>
      </c>
      <c r="F246" s="8" t="s">
        <v>421</v>
      </c>
      <c r="G246" s="8">
        <v>38.1</v>
      </c>
      <c r="H246" s="13" t="s">
        <v>719</v>
      </c>
      <c r="I246" s="9">
        <v>76.400000000000006</v>
      </c>
      <c r="J246" s="9">
        <f t="shared" si="24"/>
        <v>68.66</v>
      </c>
      <c r="K246" s="8">
        <f t="shared" si="25"/>
        <v>3</v>
      </c>
    </row>
    <row r="247" spans="1:11" s="7" customFormat="1" ht="34.5" customHeight="1">
      <c r="A247" s="8" t="s">
        <v>422</v>
      </c>
      <c r="B247" s="8" t="s">
        <v>470</v>
      </c>
      <c r="C247" s="8" t="s">
        <v>423</v>
      </c>
      <c r="D247" s="8" t="s">
        <v>424</v>
      </c>
      <c r="E247" s="8" t="s">
        <v>425</v>
      </c>
      <c r="F247" s="8" t="s">
        <v>426</v>
      </c>
      <c r="G247" s="8">
        <v>39.06</v>
      </c>
      <c r="H247" s="13" t="s">
        <v>719</v>
      </c>
      <c r="I247" s="9">
        <v>75.400000000000006</v>
      </c>
      <c r="J247" s="9">
        <f t="shared" si="24"/>
        <v>69.22</v>
      </c>
      <c r="K247" s="8">
        <f t="shared" si="25"/>
        <v>1</v>
      </c>
    </row>
    <row r="248" spans="1:11" s="7" customFormat="1" ht="34.5" customHeight="1">
      <c r="A248" s="8" t="s">
        <v>432</v>
      </c>
      <c r="B248" s="8" t="s">
        <v>470</v>
      </c>
      <c r="C248" s="8" t="s">
        <v>428</v>
      </c>
      <c r="D248" s="8" t="s">
        <v>429</v>
      </c>
      <c r="E248" s="8" t="s">
        <v>430</v>
      </c>
      <c r="F248" s="8" t="s">
        <v>433</v>
      </c>
      <c r="G248" s="8">
        <v>30.18</v>
      </c>
      <c r="H248" s="13" t="s">
        <v>720</v>
      </c>
      <c r="I248" s="9">
        <v>78.33</v>
      </c>
      <c r="J248" s="9">
        <f t="shared" si="24"/>
        <v>61.512</v>
      </c>
      <c r="K248" s="8">
        <f t="shared" si="25"/>
        <v>1</v>
      </c>
    </row>
    <row r="249" spans="1:11" s="7" customFormat="1" ht="34.5" customHeight="1">
      <c r="A249" s="8" t="s">
        <v>427</v>
      </c>
      <c r="B249" s="8" t="s">
        <v>470</v>
      </c>
      <c r="C249" s="8" t="s">
        <v>428</v>
      </c>
      <c r="D249" s="8" t="s">
        <v>429</v>
      </c>
      <c r="E249" s="8" t="s">
        <v>430</v>
      </c>
      <c r="F249" s="8" t="s">
        <v>431</v>
      </c>
      <c r="G249" s="8">
        <v>30.96</v>
      </c>
      <c r="H249" s="13" t="s">
        <v>720</v>
      </c>
      <c r="I249" s="9">
        <v>52.67</v>
      </c>
      <c r="J249" s="9">
        <f t="shared" si="24"/>
        <v>52.028000000000006</v>
      </c>
      <c r="K249" s="8">
        <f t="shared" si="25"/>
        <v>2</v>
      </c>
    </row>
    <row r="250" spans="1:11" s="7" customFormat="1" ht="34.5" customHeight="1">
      <c r="A250" s="8" t="s">
        <v>434</v>
      </c>
      <c r="B250" s="8" t="s">
        <v>470</v>
      </c>
      <c r="C250" s="8" t="s">
        <v>428</v>
      </c>
      <c r="D250" s="8" t="s">
        <v>429</v>
      </c>
      <c r="E250" s="8" t="s">
        <v>430</v>
      </c>
      <c r="F250" s="8" t="s">
        <v>435</v>
      </c>
      <c r="G250" s="8">
        <v>27.42</v>
      </c>
      <c r="H250" s="13" t="s">
        <v>720</v>
      </c>
      <c r="I250" s="9">
        <v>53</v>
      </c>
      <c r="J250" s="9">
        <f t="shared" si="24"/>
        <v>48.620000000000005</v>
      </c>
      <c r="K250" s="8">
        <f t="shared" si="25"/>
        <v>3</v>
      </c>
    </row>
    <row r="251" spans="1:11" s="7" customFormat="1" ht="34.5" customHeight="1">
      <c r="A251" s="8" t="s">
        <v>607</v>
      </c>
      <c r="B251" s="8" t="s">
        <v>460</v>
      </c>
      <c r="C251" s="8" t="s">
        <v>428</v>
      </c>
      <c r="D251" s="8" t="s">
        <v>436</v>
      </c>
      <c r="E251" s="8" t="s">
        <v>437</v>
      </c>
      <c r="F251" s="8" t="s">
        <v>438</v>
      </c>
      <c r="G251" s="8">
        <v>31.5</v>
      </c>
      <c r="H251" s="13" t="s">
        <v>720</v>
      </c>
      <c r="I251" s="9">
        <v>78.5</v>
      </c>
      <c r="J251" s="9">
        <f t="shared" si="24"/>
        <v>62.900000000000006</v>
      </c>
      <c r="K251" s="8">
        <f t="shared" si="25"/>
        <v>1</v>
      </c>
    </row>
    <row r="252" spans="1:11" s="7" customFormat="1" ht="34.5" customHeight="1">
      <c r="A252" s="8" t="s">
        <v>439</v>
      </c>
      <c r="B252" s="8" t="s">
        <v>460</v>
      </c>
      <c r="C252" s="8" t="s">
        <v>428</v>
      </c>
      <c r="D252" s="8" t="s">
        <v>36</v>
      </c>
      <c r="E252" s="8" t="s">
        <v>440</v>
      </c>
      <c r="F252" s="8" t="s">
        <v>441</v>
      </c>
      <c r="G252" s="8">
        <v>33.24</v>
      </c>
      <c r="H252" s="13" t="s">
        <v>720</v>
      </c>
      <c r="I252" s="9">
        <v>70.47</v>
      </c>
      <c r="J252" s="9">
        <f t="shared" si="24"/>
        <v>61.428000000000004</v>
      </c>
      <c r="K252" s="8">
        <f t="shared" si="25"/>
        <v>1</v>
      </c>
    </row>
    <row r="253" spans="1:11" s="7" customFormat="1" ht="34.5" customHeight="1">
      <c r="A253" s="8" t="s">
        <v>444</v>
      </c>
      <c r="B253" s="8" t="s">
        <v>460</v>
      </c>
      <c r="C253" s="8" t="s">
        <v>428</v>
      </c>
      <c r="D253" s="8" t="s">
        <v>36</v>
      </c>
      <c r="E253" s="8" t="s">
        <v>440</v>
      </c>
      <c r="F253" s="8" t="s">
        <v>445</v>
      </c>
      <c r="G253" s="8">
        <v>33.119999999999997</v>
      </c>
      <c r="H253" s="13" t="s">
        <v>720</v>
      </c>
      <c r="I253" s="9">
        <v>70.23</v>
      </c>
      <c r="J253" s="9">
        <f t="shared" si="24"/>
        <v>61.212000000000003</v>
      </c>
      <c r="K253" s="8">
        <f t="shared" si="25"/>
        <v>2</v>
      </c>
    </row>
    <row r="254" spans="1:11" s="7" customFormat="1" ht="34.5" customHeight="1">
      <c r="A254" s="8" t="s">
        <v>442</v>
      </c>
      <c r="B254" s="8" t="s">
        <v>460</v>
      </c>
      <c r="C254" s="8" t="s">
        <v>428</v>
      </c>
      <c r="D254" s="8" t="s">
        <v>36</v>
      </c>
      <c r="E254" s="8" t="s">
        <v>440</v>
      </c>
      <c r="F254" s="8" t="s">
        <v>443</v>
      </c>
      <c r="G254" s="8">
        <v>33.24</v>
      </c>
      <c r="H254" s="13" t="s">
        <v>720</v>
      </c>
      <c r="I254" s="9">
        <v>51.6</v>
      </c>
      <c r="J254" s="9">
        <f t="shared" si="24"/>
        <v>53.88</v>
      </c>
      <c r="K254" s="8">
        <f t="shared" si="25"/>
        <v>3</v>
      </c>
    </row>
    <row r="255" spans="1:11" s="7" customFormat="1" ht="34.5" customHeight="1">
      <c r="A255" s="8" t="s">
        <v>446</v>
      </c>
      <c r="B255" s="8" t="s">
        <v>460</v>
      </c>
      <c r="C255" s="8" t="s">
        <v>428</v>
      </c>
      <c r="D255" s="8" t="s">
        <v>471</v>
      </c>
      <c r="E255" s="8" t="s">
        <v>447</v>
      </c>
      <c r="F255" s="8" t="s">
        <v>448</v>
      </c>
      <c r="G255" s="8">
        <v>40.200000000000003</v>
      </c>
      <c r="H255" s="13" t="s">
        <v>719</v>
      </c>
      <c r="I255" s="9">
        <v>82.4</v>
      </c>
      <c r="J255" s="9">
        <f t="shared" si="24"/>
        <v>73.16</v>
      </c>
      <c r="K255" s="8">
        <f t="shared" si="25"/>
        <v>1</v>
      </c>
    </row>
    <row r="256" spans="1:11" s="7" customFormat="1" ht="34.5" customHeight="1">
      <c r="A256" s="8" t="s">
        <v>451</v>
      </c>
      <c r="B256" s="8" t="s">
        <v>460</v>
      </c>
      <c r="C256" s="8" t="s">
        <v>428</v>
      </c>
      <c r="D256" s="8" t="s">
        <v>471</v>
      </c>
      <c r="E256" s="8" t="s">
        <v>447</v>
      </c>
      <c r="F256" s="8" t="s">
        <v>452</v>
      </c>
      <c r="G256" s="8">
        <v>37.92</v>
      </c>
      <c r="H256" s="13" t="s">
        <v>719</v>
      </c>
      <c r="I256" s="9">
        <v>78.8</v>
      </c>
      <c r="J256" s="9">
        <f t="shared" si="24"/>
        <v>69.44</v>
      </c>
      <c r="K256" s="8">
        <f t="shared" si="25"/>
        <v>2</v>
      </c>
    </row>
    <row r="257" spans="1:11" s="7" customFormat="1" ht="34.5" customHeight="1">
      <c r="A257" s="8" t="s">
        <v>449</v>
      </c>
      <c r="B257" s="8" t="s">
        <v>470</v>
      </c>
      <c r="C257" s="8" t="s">
        <v>428</v>
      </c>
      <c r="D257" s="8" t="s">
        <v>471</v>
      </c>
      <c r="E257" s="8" t="s">
        <v>447</v>
      </c>
      <c r="F257" s="8" t="s">
        <v>450</v>
      </c>
      <c r="G257" s="8">
        <v>38.04</v>
      </c>
      <c r="H257" s="13" t="s">
        <v>719</v>
      </c>
      <c r="I257" s="9">
        <v>78.400000000000006</v>
      </c>
      <c r="J257" s="9">
        <f t="shared" si="24"/>
        <v>69.400000000000006</v>
      </c>
      <c r="K257" s="8">
        <f t="shared" si="25"/>
        <v>3</v>
      </c>
    </row>
  </sheetData>
  <mergeCells count="1">
    <mergeCell ref="A1:K1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admin5012</cp:lastModifiedBy>
  <dcterms:created xsi:type="dcterms:W3CDTF">2010-03-10T17:12:53Z</dcterms:created>
  <dcterms:modified xsi:type="dcterms:W3CDTF">2019-12-30T02:29:25Z</dcterms:modified>
</cp:coreProperties>
</file>