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3" r:id="rId1"/>
    <sheet name="1" sheetId="4" r:id="rId2"/>
    <sheet name="1-1" sheetId="5" r:id="rId3"/>
    <sheet name="1-2" sheetId="6" r:id="rId4"/>
    <sheet name="2" sheetId="7" r:id="rId5"/>
    <sheet name="2-1" sheetId="8" r:id="rId6"/>
    <sheet name="3" sheetId="9" r:id="rId7"/>
    <sheet name="3-1" sheetId="10" r:id="rId8"/>
    <sheet name="3-2" sheetId="11" r:id="rId9"/>
    <sheet name="3-3" sheetId="12" r:id="rId10"/>
    <sheet name="4" sheetId="13" r:id="rId11"/>
    <sheet name="4-1" sheetId="14" r:id="rId12"/>
    <sheet name="5" sheetId="15" r:id="rId13"/>
    <sheet name="Sheet1" sheetId="16" r:id="rId14"/>
  </sheets>
  <definedNames>
    <definedName name="_xlnm._FilterDatabase" localSheetId="2" hidden="1">'1-1'!$A$6:$T$17</definedName>
    <definedName name="_xlnm._FilterDatabase" localSheetId="3" hidden="1">'1-2'!$A$6:$J$18</definedName>
    <definedName name="_xlnm._FilterDatabase" localSheetId="5" hidden="1">'2-1'!$A$6:$AL$24</definedName>
    <definedName name="_xlnm._FilterDatabase" localSheetId="6" hidden="1">'3'!$A$6:$DH$17</definedName>
    <definedName name="_xlnm._FilterDatabase" localSheetId="7" hidden="1">'3-1'!$A$6:$F$34</definedName>
  </definedNames>
  <calcPr calcId="144525"/>
</workbook>
</file>

<file path=xl/sharedStrings.xml><?xml version="1.0" encoding="utf-8"?>
<sst xmlns="http://schemas.openxmlformats.org/spreadsheetml/2006/main" count="847" uniqueCount="345">
  <si>
    <t>攀枝花市林业局</t>
  </si>
  <si>
    <t>2019年部门预算</t>
  </si>
  <si>
    <t>报送日期：  2019 年 2 月 1 日</t>
  </si>
  <si>
    <t>部门收支总表</t>
  </si>
  <si>
    <t>单位：攀枝花市林业局</t>
  </si>
  <si>
    <t>单位：元</t>
  </si>
  <si>
    <t>收          入</t>
  </si>
  <si>
    <t>支             出</t>
  </si>
  <si>
    <t>项              目</t>
  </si>
  <si>
    <t>2019年预算数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</si>
  <si>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</si>
  <si>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</si>
  <si>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</si>
  <si>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</si>
  <si>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</si>
  <si>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</si>
  <si>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</si>
  <si>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</si>
  <si>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</si>
  <si>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</si>
  <si>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</si>
  <si>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</si>
  <si>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七、文化体育与传媒支出</t>
  </si>
  <si>
    <t>八、社会保障和就业支出</t>
  </si>
  <si>
    <t>九、社会保险基金支出</t>
  </si>
  <si>
    <t>十、医疗卫生与计划生育支出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</si>
  <si>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</si>
  <si>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</si>
  <si>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</si>
  <si>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</si>
  <si>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</si>
  <si>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</si>
  <si>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</si>
  <si>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</si>
  <si>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</si>
  <si>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</si>
  <si>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</si>
  <si>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</si>
  <si>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</si>
  <si>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</si>
  <si>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</si>
  <si>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</si>
  <si>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</si>
  <si>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二十八、债务利息支出</t>
  </si>
  <si>
    <t>二十九、债务发行费用支出</t>
  </si>
  <si>
    <t>本  年  收  入  合  计</t>
  </si>
  <si>
    <t>本  年  支  出  合  计</t>
  </si>
  <si>
    <t>七、用事业基金弥补收支差额</t>
  </si>
  <si>
    <t xml:space="preserve">二十九、事业单位结余分配 </t>
  </si>
  <si>
    <t>八、上年结转</t>
  </si>
  <si>
    <t xml:space="preserve">    其中：转入事业基金</t>
  </si>
  <si>
    <t>三十、结转下年</t>
  </si>
  <si>
    <t>收      入      总      计</t>
  </si>
  <si>
    <t>支      出      总      计</t>
  </si>
  <si>
    <t>表1-1</t>
  </si>
  <si>
    <t>部门收入总表</t>
  </si>
  <si>
    <t>项    目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</si>
  <si>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</si>
  <si>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</si>
  <si>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</si>
  <si>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</si>
  <si>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</si>
  <si>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</si>
  <si>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</si>
  <si>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转移性收入</t>
  </si>
  <si>
    <t>其他收入</t>
  </si>
  <si>
    <t>用事业基金弥补收支差额</t>
  </si>
  <si>
    <t>科目编码</t>
  </si>
  <si>
    <t>单位代码</t>
  </si>
  <si>
    <t>功能科目名称</t>
  </si>
  <si>
    <t>金额</t>
  </si>
  <si>
    <t>其中：教育收费</t>
  </si>
  <si>
    <t>小计</t>
  </si>
  <si>
    <t>上级补助收入</t>
  </si>
  <si>
    <t>附属单位上缴收入</t>
  </si>
  <si>
    <t>从其他部门取得的收入</t>
  </si>
  <si>
    <t>从不同级政府取得的收入</t>
  </si>
  <si>
    <t>类</t>
  </si>
  <si>
    <t>款</t>
  </si>
  <si>
    <t>项</t>
  </si>
  <si>
    <t>208</t>
  </si>
  <si>
    <t>05</t>
  </si>
  <si>
    <t>04</t>
  </si>
  <si>
    <t>603001</t>
  </si>
  <si>
    <t>未归口管理的行政单位离退休</t>
  </si>
  <si>
    <t>机关事业单位基本养老保险缴费支出</t>
  </si>
  <si>
    <t>211</t>
  </si>
  <si>
    <t>02</t>
  </si>
  <si>
    <t>603009</t>
  </si>
  <si>
    <t>社会保险补助</t>
  </si>
  <si>
    <t>212</t>
  </si>
  <si>
    <t>08</t>
  </si>
  <si>
    <t>土地开发支出</t>
  </si>
  <si>
    <t>213</t>
  </si>
  <si>
    <t>01</t>
  </si>
  <si>
    <t>行政运行（林业）</t>
  </si>
  <si>
    <t>事业机构</t>
  </si>
  <si>
    <t>99</t>
  </si>
  <si>
    <t>其他林业支出</t>
  </si>
  <si>
    <t>221</t>
  </si>
  <si>
    <t>住房公积金</t>
  </si>
  <si>
    <t>13</t>
  </si>
  <si>
    <t>603007</t>
  </si>
  <si>
    <t>执法与监督</t>
  </si>
  <si>
    <t>34</t>
  </si>
  <si>
    <t>603004</t>
  </si>
  <si>
    <t>防灾减灾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</si>
  <si>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</si>
  <si>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</si>
  <si>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</si>
  <si>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</si>
  <si>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</si>
  <si>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</si>
  <si>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[公开2019]2</t>
  </si>
  <si>
    <t>表2</t>
  </si>
  <si>
    <t>财政拨款收支预算总表</t>
  </si>
  <si>
    <t>单位：攀枝花市林业局汇总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</si>
  <si>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</si>
  <si>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</si>
  <si>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</si>
  <si>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</si>
  <si>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</si>
  <si>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</si>
  <si>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一般公共预算拨款收入</t>
  </si>
  <si>
    <t xml:space="preserve">  一般公共服务支出</t>
  </si>
  <si>
    <t xml:space="preserve">  政府性基金预算拨款收入</t>
  </si>
  <si>
    <t xml:space="preserve">  外交支出</t>
  </si>
  <si>
    <t xml:space="preserve">  国有资本经营预算拨款收入</t>
  </si>
  <si>
    <t xml:space="preserve">  国防支出</t>
  </si>
  <si>
    <t>二、上年结转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</si>
  <si>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</si>
  <si>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</si>
  <si>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</si>
  <si>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</si>
  <si>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上年财政拨款资金结转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</si>
  <si>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</si>
  <si>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</si>
  <si>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</si>
  <si>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</si>
  <si>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</si>
  <si>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</si>
  <si>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</si>
  <si>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</si>
  <si>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</si>
  <si>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</si>
  <si>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</si>
  <si>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</si>
  <si>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</si>
  <si>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</si>
  <si>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国有资本经营预算支出</t>
  </si>
  <si>
    <t xml:space="preserve">  灾害防治</t>
  </si>
  <si>
    <t xml:space="preserve">  预备费</t>
  </si>
  <si>
    <t xml:space="preserve">  其他支出</t>
  </si>
  <si>
    <t xml:space="preserve">  转移性支出</t>
  </si>
  <si>
    <t xml:space="preserve">  债务还本支出</t>
  </si>
  <si>
    <t xml:space="preserve">  债务利息支出</t>
  </si>
  <si>
    <t xml:space="preserve">  债务发行费用支出</t>
  </si>
  <si>
    <t>二、结转下年</t>
  </si>
  <si>
    <t>表2-1</t>
  </si>
  <si>
    <t>财政拨款支出预算表（政府经济分类科目）</t>
  </si>
  <si>
    <t>总计</t>
  </si>
  <si>
    <t>市级当年财政拨款安排</t>
  </si>
  <si>
    <t>上级提前通知专项转移支付</t>
  </si>
  <si>
    <t>上年结转安排</t>
  </si>
  <si>
    <t>政府经济分类科目名称</t>
  </si>
  <si>
    <t>一般公共预算拨款</t>
  </si>
  <si>
    <t>政府性基金安排</t>
  </si>
  <si>
    <t>国有资本经营预算安排</t>
  </si>
  <si>
    <t>上年应返还额度结转</t>
  </si>
  <si>
    <t>501</t>
  </si>
  <si>
    <t>工资奖金津补贴</t>
  </si>
  <si>
    <t>社会保障缴费</t>
  </si>
  <si>
    <t>03</t>
  </si>
  <si>
    <t>其他工资福利支出</t>
  </si>
  <si>
    <t>502</t>
  </si>
  <si>
    <t>办公经费</t>
  </si>
  <si>
    <t>会议费</t>
  </si>
  <si>
    <t>培训费</t>
  </si>
  <si>
    <t>委托业务费</t>
  </si>
  <si>
    <t>06</t>
  </si>
  <si>
    <t>公务接待费</t>
  </si>
  <si>
    <t>公务用车运行维护费</t>
  </si>
  <si>
    <t>其他商品和服务支出</t>
  </si>
  <si>
    <t>505</t>
  </si>
  <si>
    <t>工资福利支出</t>
  </si>
  <si>
    <t>商品服务支出</t>
  </si>
  <si>
    <t>509</t>
  </si>
  <si>
    <t>社会福利和救助</t>
  </si>
  <si>
    <t>离退休费</t>
  </si>
  <si>
    <t>其他对个人和家庭的补助</t>
  </si>
  <si>
    <t>599</t>
  </si>
  <si>
    <t>其他支出（其他）</t>
  </si>
  <si>
    <t>[公开2019]3</t>
  </si>
  <si>
    <t>表3</t>
  </si>
  <si>
    <t>一般公共预算支出预算表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</si>
  <si>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</si>
  <si>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</si>
  <si>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</si>
  <si>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</si>
  <si>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</si>
  <si>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对企业补助（基建）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</si>
  <si>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</si>
  <si>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</si>
  <si>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</si>
  <si>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</si>
  <si>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</si>
  <si>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</si>
  <si>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</si>
  <si>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</si>
  <si>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</si>
  <si>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</si>
  <si>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</si>
  <si>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</si>
  <si>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</si>
  <si>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</si>
  <si>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</si>
  <si>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</si>
  <si>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</si>
  <si>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</si>
  <si>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</si>
  <si>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</si>
  <si>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</si>
  <si>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</si>
  <si>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</si>
  <si>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</si>
  <si>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因公出国（境）?用</t>
  </si>
  <si>
    <t>维修(护)费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</si>
  <si>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</si>
  <si>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</si>
  <si>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</si>
  <si>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</si>
  <si>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</si>
  <si>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</si>
  <si>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</si>
  <si>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</si>
  <si>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</si>
  <si>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</si>
  <si>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</si>
  <si>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</si>
  <si>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</si>
  <si>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</si>
  <si>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</si>
  <si>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</si>
  <si>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</si>
  <si>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</si>
  <si>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</si>
  <si>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其他对个人和家庭的补助支出</t>
  </si>
  <si>
    <t>国内债务付息</t>
  </si>
  <si>
    <t>国外债务付息</t>
  </si>
  <si>
    <t>国内债务发行费用</t>
  </si>
  <si>
    <t>国外债务发行费用</t>
  </si>
  <si>
    <t>房屋建筑物购建(基建)</t>
  </si>
  <si>
    <t>办公设备购置(基建)</t>
  </si>
  <si>
    <t>专用设备购置（基建）</t>
  </si>
  <si>
    <t>基础设施建设(基建)</t>
  </si>
  <si>
    <t>大型修缮(基建)</t>
  </si>
  <si>
    <t>信息网络及软件购置更新(基建)</t>
  </si>
  <si>
    <t>物资储备(基建)</t>
  </si>
  <si>
    <t>公务用车购置（基建）</t>
  </si>
  <si>
    <t>其他交通工具?置（基建）</t>
  </si>
  <si>
    <t>文物和陈列品购置（基建）</t>
  </si>
  <si>
    <t>无形资产购置（基建）</t>
  </si>
  <si>
    <t>其他基本建设支出(基建)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</si>
  <si>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</si>
  <si>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</si>
  <si>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</si>
  <si>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</si>
  <si>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</si>
  <si>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</si>
  <si>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</si>
  <si>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</si>
  <si>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</si>
  <si>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</si>
  <si>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</si>
  <si>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</si>
  <si>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</si>
  <si>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文物和陈列品购置</t>
  </si>
  <si>
    <t>无形资产购置</t>
  </si>
  <si>
    <t>其他资本性支出</t>
  </si>
  <si>
    <t>对企业补助（基本建设）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</si>
  <si>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</si>
  <si>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</si>
  <si>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</si>
  <si>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</si>
  <si>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</si>
  <si>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</si>
  <si>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</si>
  <si>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</si>
  <si>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</si>
  <si>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</si>
  <si>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[公安19-1]3</t>
  </si>
  <si>
    <t>[森防站19-1]3</t>
  </si>
  <si>
    <t>表3-1</t>
  </si>
  <si>
    <t>一般公共预算基本支出预算表</t>
  </si>
  <si>
    <t>经济分类科目</t>
  </si>
  <si>
    <t>科目名称</t>
  </si>
  <si>
    <t>人员经费</t>
  </si>
  <si>
    <t>公用经费</t>
  </si>
  <si>
    <t>301</t>
  </si>
  <si>
    <t>07</t>
  </si>
  <si>
    <t>10</t>
  </si>
  <si>
    <t>11</t>
  </si>
  <si>
    <t>12</t>
  </si>
  <si>
    <t>302</t>
  </si>
  <si>
    <t>17</t>
  </si>
  <si>
    <t>28</t>
  </si>
  <si>
    <t>29</t>
  </si>
  <si>
    <t>31</t>
  </si>
  <si>
    <t>39</t>
  </si>
  <si>
    <t>303</t>
  </si>
  <si>
    <t>[公开2019]3-2</t>
  </si>
  <si>
    <t>表3-2</t>
  </si>
  <si>
    <t>一般公共预算项目支出预算表</t>
  </si>
  <si>
    <t>项目名称</t>
  </si>
  <si>
    <t>灵活就业人员保险及遗属补助</t>
  </si>
  <si>
    <t>业务运行</t>
  </si>
  <si>
    <t>[公安19-1]3-2</t>
  </si>
  <si>
    <t>特别业务费</t>
  </si>
  <si>
    <t>案件鉴定及网络租赁费</t>
  </si>
  <si>
    <t>[森防站19-1]3-2</t>
  </si>
  <si>
    <t>松材线虫病等重大林业有害生物防控</t>
  </si>
  <si>
    <t>[总场19-1]3-2</t>
  </si>
  <si>
    <t>603002</t>
  </si>
  <si>
    <t>援藏援彝干部人才补助</t>
  </si>
  <si>
    <t>[公开2019]3-3</t>
  </si>
  <si>
    <t>表3-3</t>
  </si>
  <si>
    <t>一般公共预算“三公”经费支出预算表</t>
  </si>
  <si>
    <t>单位编码</t>
  </si>
  <si>
    <t>单位名称</t>
  </si>
  <si>
    <t>当年财政拨款预算安排</t>
  </si>
  <si>
    <t>公务用车购置及运行费</t>
  </si>
  <si>
    <t>公务用车购置费</t>
  </si>
  <si>
    <t>公务用车运行费</t>
  </si>
  <si>
    <t>[公安19-1]3-3</t>
  </si>
  <si>
    <t>[公开2019]4</t>
  </si>
  <si>
    <t>表4</t>
  </si>
  <si>
    <t>政府性基金支出预算表</t>
  </si>
  <si>
    <t>本年政府性基金预算支出</t>
  </si>
  <si>
    <t>[公开2019]4-1</t>
  </si>
  <si>
    <t>表4-1</t>
  </si>
  <si>
    <t>政府性基金预算“三公”经费支出预算表</t>
  </si>
  <si>
    <t>[公开2019]5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</si>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</sst>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7">
    <numFmt numFmtId="176" formatCode="#,##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&quot;\&quot;#,##0.00_);\(&quot;\&quot;#,##0.00\)"/>
    <numFmt numFmtId="178" formatCode="0_ "/>
  </numFmts>
  <fonts count="3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8"/>
      <name val="黑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28"/>
    </font>
    <font>
      <sz val="11"/>
      <name val="宋体"/>
      <charset val="134"/>
      <scheme val="minor"/>
    </font>
    <font>
      <b/>
      <sz val="16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黑体"/>
      <charset val="134"/>
    </font>
    <font>
      <b/>
      <sz val="36"/>
      <name val="黑体"/>
      <charset val="134"/>
    </font>
    <font>
      <b/>
      <sz val="48"/>
      <name val="宋体"/>
      <charset val="134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30" fillId="6" borderId="17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NumberFormat="1" applyFont="1" applyFill="1" applyBorder="1" applyAlignment="1"/>
    <xf numFmtId="0" fontId="1" fillId="3" borderId="0" xfId="0" applyNumberFormat="1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1" fontId="3" fillId="0" borderId="0" xfId="0" applyNumberFormat="1" applyFont="1" applyFill="1" applyBorder="1" applyAlignment="1"/>
    <xf numFmtId="0" fontId="1" fillId="0" borderId="1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left"/>
    </xf>
    <xf numFmtId="0" fontId="1" fillId="0" borderId="2" xfId="0" applyNumberFormat="1" applyFont="1" applyFill="1" applyBorder="1" applyAlignment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" fontId="1" fillId="0" borderId="2" xfId="0" applyNumberFormat="1" applyFont="1" applyFill="1" applyBorder="1" applyAlignment="1">
      <alignment horizontal="centerContinuous" vertical="center"/>
    </xf>
    <xf numFmtId="1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3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3" borderId="0" xfId="0" applyNumberFormat="1" applyFont="1" applyFill="1" applyBorder="1" applyAlignment="1">
      <alignment horizontal="right" vertical="center"/>
    </xf>
    <xf numFmtId="0" fontId="4" fillId="0" borderId="0" xfId="0" applyNumberFormat="1" applyFont="1" applyFill="1" applyBorder="1" applyAlignment="1">
      <alignment horizontal="right"/>
    </xf>
    <xf numFmtId="0" fontId="4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Continuous" vertical="center"/>
    </xf>
    <xf numFmtId="1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1" fontId="1" fillId="0" borderId="1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>
      <alignment horizontal="centerContinuous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3" fontId="1" fillId="0" borderId="2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1" fontId="1" fillId="0" borderId="0" xfId="0" applyNumberFormat="1" applyFont="1" applyFill="1" applyBorder="1" applyAlignment="1"/>
    <xf numFmtId="0" fontId="1" fillId="0" borderId="5" xfId="0" applyNumberFormat="1" applyFont="1" applyFill="1" applyBorder="1" applyAlignment="1" applyProtection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1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</xf>
    <xf numFmtId="3" fontId="1" fillId="0" borderId="2" xfId="0" applyNumberFormat="1" applyFont="1" applyFill="1" applyBorder="1" applyAlignment="1" applyProtection="1">
      <alignment vertical="center" wrapText="1"/>
    </xf>
    <xf numFmtId="1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1" fontId="1" fillId="0" borderId="3" xfId="0" applyNumberFormat="1" applyFont="1" applyFill="1" applyBorder="1" applyAlignment="1">
      <alignment horizontal="centerContinuous" vertical="center"/>
    </xf>
    <xf numFmtId="1" fontId="1" fillId="0" borderId="6" xfId="0" applyNumberFormat="1" applyFont="1" applyFill="1" applyBorder="1" applyAlignment="1">
      <alignment horizontal="centerContinuous" vertical="center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vertical="center" wrapText="1"/>
    </xf>
    <xf numFmtId="49" fontId="1" fillId="0" borderId="1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Continuous" vertical="center"/>
    </xf>
    <xf numFmtId="0" fontId="7" fillId="0" borderId="0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vertical="center" wrapText="1"/>
    </xf>
    <xf numFmtId="3" fontId="1" fillId="0" borderId="10" xfId="0" applyNumberFormat="1" applyFont="1" applyFill="1" applyBorder="1" applyAlignment="1" applyProtection="1">
      <alignment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>
      <alignment horizontal="centerContinuous" vertical="center"/>
    </xf>
    <xf numFmtId="0" fontId="1" fillId="0" borderId="7" xfId="0" applyNumberFormat="1" applyFont="1" applyFill="1" applyBorder="1" applyAlignment="1">
      <alignment horizontal="centerContinuous" vertical="center"/>
    </xf>
    <xf numFmtId="0" fontId="1" fillId="0" borderId="2" xfId="0" applyNumberFormat="1" applyFont="1" applyFill="1" applyBorder="1" applyAlignment="1" applyProtection="1">
      <alignment vertical="center" wrapText="1"/>
    </xf>
    <xf numFmtId="0" fontId="6" fillId="0" borderId="2" xfId="0" applyFont="1" applyBorder="1">
      <alignment vertical="center"/>
    </xf>
    <xf numFmtId="0" fontId="8" fillId="0" borderId="0" xfId="0" applyFont="1">
      <alignment vertical="center"/>
    </xf>
    <xf numFmtId="0" fontId="9" fillId="3" borderId="0" xfId="0" applyNumberFormat="1" applyFont="1" applyFill="1" applyBorder="1" applyAlignment="1"/>
    <xf numFmtId="0" fontId="1" fillId="3" borderId="0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3" borderId="11" xfId="0" applyNumberFormat="1" applyFont="1" applyFill="1" applyBorder="1" applyAlignment="1" applyProtection="1">
      <alignment horizontal="centerContinuous" vertical="center"/>
    </xf>
    <xf numFmtId="0" fontId="1" fillId="3" borderId="2" xfId="0" applyNumberFormat="1" applyFont="1" applyFill="1" applyBorder="1" applyAlignment="1" applyProtection="1">
      <alignment horizontal="centerContinuous" vertical="center"/>
    </xf>
    <xf numFmtId="1" fontId="1" fillId="0" borderId="12" xfId="0" applyNumberFormat="1" applyFont="1" applyFill="1" applyBorder="1" applyAlignment="1" applyProtection="1">
      <alignment horizontal="centerContinuous" vertical="center"/>
    </xf>
    <xf numFmtId="1" fontId="1" fillId="0" borderId="3" xfId="0" applyNumberFormat="1" applyFont="1" applyFill="1" applyBorder="1" applyAlignment="1" applyProtection="1">
      <alignment horizontal="centerContinuous" vertical="center"/>
    </xf>
    <xf numFmtId="0" fontId="1" fillId="3" borderId="4" xfId="0" applyNumberFormat="1" applyFont="1" applyFill="1" applyBorder="1" applyAlignment="1" applyProtection="1">
      <alignment horizontal="center" vertical="center"/>
    </xf>
    <xf numFmtId="1" fontId="1" fillId="0" borderId="4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1" fillId="3" borderId="5" xfId="0" applyNumberFormat="1" applyFont="1" applyFill="1" applyBorder="1" applyAlignment="1" applyProtection="1">
      <alignment horizontal="centerContinuous" vertical="center"/>
    </xf>
    <xf numFmtId="0" fontId="1" fillId="3" borderId="4" xfId="0" applyNumberFormat="1" applyFont="1" applyFill="1" applyBorder="1" applyAlignment="1" applyProtection="1">
      <alignment horizontal="centerContinuous" vertical="center"/>
    </xf>
    <xf numFmtId="1" fontId="1" fillId="0" borderId="6" xfId="0" applyNumberFormat="1" applyFont="1" applyFill="1" applyBorder="1" applyAlignment="1" applyProtection="1">
      <alignment horizontal="centerContinuous" vertical="center"/>
    </xf>
    <xf numFmtId="3" fontId="1" fillId="0" borderId="5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/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/>
    </xf>
    <xf numFmtId="0" fontId="4" fillId="0" borderId="2" xfId="0" applyNumberFormat="1" applyFont="1" applyFill="1" applyBorder="1" applyAlignment="1">
      <alignment horizontal="centerContinuous" vertical="center"/>
    </xf>
    <xf numFmtId="0" fontId="4" fillId="0" borderId="2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vertical="center"/>
    </xf>
    <xf numFmtId="3" fontId="1" fillId="0" borderId="2" xfId="0" applyNumberFormat="1" applyFont="1" applyFill="1" applyBorder="1" applyAlignment="1">
      <alignment vertical="center"/>
    </xf>
    <xf numFmtId="1" fontId="4" fillId="0" borderId="2" xfId="0" applyNumberFormat="1" applyFont="1" applyFill="1" applyBorder="1" applyAlignment="1">
      <alignment vertical="center"/>
    </xf>
    <xf numFmtId="3" fontId="4" fillId="0" borderId="4" xfId="0" applyNumberFormat="1" applyFont="1" applyFill="1" applyBorder="1" applyAlignment="1" applyProtection="1">
      <alignment vertical="center" wrapText="1"/>
    </xf>
    <xf numFmtId="3" fontId="4" fillId="0" borderId="7" xfId="0" applyNumberFormat="1" applyFont="1" applyFill="1" applyBorder="1" applyAlignment="1" applyProtection="1">
      <alignment vertical="center" wrapText="1"/>
    </xf>
    <xf numFmtId="0" fontId="4" fillId="3" borderId="0" xfId="0" applyNumberFormat="1" applyFont="1" applyFill="1" applyBorder="1" applyAlignment="1"/>
    <xf numFmtId="0" fontId="4" fillId="0" borderId="1" xfId="0" applyNumberFormat="1" applyFont="1" applyFill="1" applyBorder="1" applyAlignment="1" applyProtection="1">
      <alignment vertical="center"/>
    </xf>
    <xf numFmtId="0" fontId="4" fillId="0" borderId="3" xfId="0" applyNumberFormat="1" applyFont="1" applyFill="1" applyBorder="1" applyAlignment="1">
      <alignment horizontal="centerContinuous" vertical="center"/>
    </xf>
    <xf numFmtId="0" fontId="4" fillId="0" borderId="13" xfId="0" applyNumberFormat="1" applyFont="1" applyFill="1" applyBorder="1" applyAlignment="1">
      <alignment horizontal="centerContinuous" vertical="center"/>
    </xf>
    <xf numFmtId="0" fontId="4" fillId="0" borderId="9" xfId="0" applyNumberFormat="1" applyFont="1" applyFill="1" applyBorder="1" applyAlignment="1">
      <alignment horizontal="centerContinuous" vertical="center"/>
    </xf>
    <xf numFmtId="0" fontId="4" fillId="3" borderId="5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3" borderId="7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vertical="center" wrapText="1"/>
    </xf>
    <xf numFmtId="0" fontId="4" fillId="0" borderId="5" xfId="0" applyNumberFormat="1" applyFont="1" applyFill="1" applyBorder="1" applyAlignment="1" applyProtection="1">
      <alignment vertical="center" wrapText="1"/>
    </xf>
    <xf numFmtId="3" fontId="4" fillId="0" borderId="5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Alignment="1" applyProtection="1">
      <alignment vertical="center" wrapText="1"/>
    </xf>
    <xf numFmtId="0" fontId="4" fillId="0" borderId="0" xfId="0" applyNumberFormat="1" applyFont="1" applyFill="1" applyAlignment="1" applyProtection="1">
      <alignment vertical="center" wrapText="1"/>
    </xf>
    <xf numFmtId="3" fontId="4" fillId="0" borderId="0" xfId="0" applyNumberFormat="1" applyFont="1" applyFill="1" applyAlignment="1" applyProtection="1">
      <alignment vertical="center" wrapText="1"/>
    </xf>
    <xf numFmtId="0" fontId="4" fillId="3" borderId="0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 applyProtection="1">
      <alignment vertical="center" wrapText="1"/>
    </xf>
    <xf numFmtId="0" fontId="1" fillId="0" borderId="13" xfId="0" applyNumberFormat="1" applyFont="1" applyFill="1" applyBorder="1" applyAlignment="1">
      <alignment horizontal="centerContinuous" vertical="center"/>
    </xf>
    <xf numFmtId="0" fontId="1" fillId="0" borderId="9" xfId="0" applyNumberFormat="1" applyFont="1" applyFill="1" applyBorder="1" applyAlignment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>
      <alignment horizontal="centerContinuous" vertical="center"/>
    </xf>
    <xf numFmtId="0" fontId="1" fillId="0" borderId="5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horizontal="center" vertical="center" wrapText="1"/>
    </xf>
    <xf numFmtId="177" fontId="1" fillId="0" borderId="4" xfId="0" applyNumberFormat="1" applyFont="1" applyFill="1" applyBorder="1" applyAlignment="1" applyProtection="1">
      <alignment horizontal="center" vertical="center" wrapText="1"/>
    </xf>
    <xf numFmtId="178" fontId="6" fillId="0" borderId="0" xfId="0" applyNumberFormat="1" applyFont="1">
      <alignment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8" fontId="4" fillId="0" borderId="0" xfId="0" applyNumberFormat="1" applyFont="1" applyFill="1" applyBorder="1" applyAlignment="1">
      <alignment horizontal="right"/>
    </xf>
    <xf numFmtId="178" fontId="4" fillId="0" borderId="2" xfId="0" applyNumberFormat="1" applyFont="1" applyFill="1" applyBorder="1" applyAlignment="1">
      <alignment horizontal="centerContinuous" vertical="center"/>
    </xf>
    <xf numFmtId="178" fontId="4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1" fontId="10" fillId="0" borderId="0" xfId="0" applyNumberFormat="1" applyFont="1" applyFill="1" applyBorder="1" applyAlignment="1"/>
    <xf numFmtId="49" fontId="11" fillId="0" borderId="0" xfId="0" applyNumberFormat="1" applyFont="1" applyFill="1" applyBorder="1" applyAlignment="1" applyProtection="1">
      <alignment horizontal="center" vertical="top"/>
    </xf>
    <xf numFmtId="1" fontId="12" fillId="0" borderId="0" xfId="0" applyNumberFormat="1" applyFont="1" applyFill="1" applyBorder="1" applyAlignment="1">
      <alignment horizontal="center"/>
    </xf>
    <xf numFmtId="1" fontId="1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tabSelected="1" workbookViewId="0">
      <selection activeCell="A22" sqref="A22"/>
    </sheetView>
  </sheetViews>
  <sheetFormatPr defaultColWidth="9" defaultRowHeight="13.5"/>
  <cols>
    <col min="1" max="1" width="122.908333333333" customWidth="1"/>
  </cols>
  <sheetData>
    <row r="1" ht="14.25" spans="1:1">
      <c r="A1" s="135"/>
    </row>
    <row r="2" spans="1:1">
      <c r="A2" s="5"/>
    </row>
    <row r="3" ht="46.5" spans="1:1">
      <c r="A3" s="136" t="s">
        <v>0</v>
      </c>
    </row>
    <row r="4" ht="61.5" spans="1:1">
      <c r="A4" s="137" t="s">
        <v>1</v>
      </c>
    </row>
    <row r="5" spans="1:1">
      <c r="A5" s="5"/>
    </row>
    <row r="6" spans="1:1">
      <c r="A6" s="5"/>
    </row>
    <row r="7" ht="22.5" spans="1:1">
      <c r="A7" s="138" t="s">
        <v>2</v>
      </c>
    </row>
    <row r="8" ht="14.25" spans="1:1">
      <c r="A8" s="135"/>
    </row>
    <row r="9" spans="1:1">
      <c r="A9" s="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3" sqref="A13"/>
    </sheetView>
  </sheetViews>
  <sheetFormatPr defaultColWidth="9" defaultRowHeight="13.5" outlineLevelCol="3"/>
  <cols>
    <col min="1" max="1" width="38.375" style="23" customWidth="1"/>
    <col min="2" max="2" width="11.5" style="23" customWidth="1"/>
    <col min="3" max="3" width="27.5" style="23" customWidth="1"/>
    <col min="4" max="4" width="11.875" style="128" customWidth="1"/>
    <col min="5" max="6" width="9" style="23"/>
    <col min="7" max="7" width="21.25" style="23" customWidth="1"/>
    <col min="8" max="16384" width="9" style="23"/>
  </cols>
  <sheetData>
    <row r="1" ht="22.5" spans="1:4">
      <c r="A1" s="4" t="s">
        <v>3</v>
      </c>
      <c r="B1" s="4"/>
      <c r="C1" s="4"/>
      <c r="D1" s="129"/>
    </row>
    <row r="2" spans="1:4">
      <c r="A2" s="87" t="s">
        <v>4</v>
      </c>
      <c r="B2" s="88"/>
      <c r="C2" s="17"/>
      <c r="D2" s="130" t="s">
        <v>5</v>
      </c>
    </row>
    <row r="3" spans="1:4">
      <c r="A3" s="89" t="s">
        <v>6</v>
      </c>
      <c r="B3" s="89"/>
      <c r="C3" s="89" t="s">
        <v>7</v>
      </c>
      <c r="D3" s="131"/>
    </row>
    <row r="4" spans="1:4">
      <c r="A4" s="90" t="s">
        <v>8</v>
      </c>
      <c r="B4" s="90" t="s">
        <v>9</v>
      </c>
      <c r="C4" s="90" t="s">
        <v>8</v>
      </c>
      <c r="D4" s="132" t="s">
        <v>9</v>
      </c>
    </row>
    <row r="5" spans="1:4">
      <c r="A5" s="92" t="s">
        <v>10</v>
      </c>
      <c r="B5" s="133">
        <v>65272246</v>
      </c>
      <c r="C5" s="133" t="s">
        <v>11</v>
      </c>
      <c r="D5" s="133">
        <v>0</v>
      </c>
    </row>
    <row r="6" spans="1:4">
      <c r="A6" s="92" t="s">
        <v>12</v>
      </c>
      <c r="B6" s="133">
        <v>710000</v>
      </c>
      <c r="C6" s="133" t="s">
        <v>13</v>
      </c>
      <c r="D6" s="133">
        <v>0</v>
      </c>
    </row>
    <row r="7" spans="1:4">
      <c r="A7" s="92" t="s">
        <v>14</v>
      </c>
      <c r="B7" s="133">
        <v>0</v>
      </c>
      <c r="C7" s="133" t="s">
        <v>15</v>
      </c>
      <c r="D7" s="133">
        <v>0</v>
      </c>
    </row>
    <row r="8" spans="1:4">
      <c r="A8" s="92" t="s">
        <v>16</v>
      </c>
      <c r="B8" s="133">
        <v>0</v>
      </c>
      <c r="C8" s="133" t="s">
        <v>17</v>
      </c>
      <c r="D8" s="133">
        <v>0</v>
      </c>
    </row>
    <row r="9" spans="1:4">
      <c r="A9" s="92" t="s">
        <v>18</v>
      </c>
      <c r="B9" s="133">
        <v>0</v>
      </c>
      <c r="C9" s="133" t="s">
        <v>19</v>
      </c>
      <c r="D9" s="133">
        <v>0</v>
      </c>
    </row>
    <row r="10" spans="1:4">
      <c r="A10" s="92" t="s">
        <v>20</v>
      </c>
      <c r="B10" s="133">
        <v>0</v>
      </c>
      <c r="C10" s="133" t="s">
        <v>21</v>
      </c>
      <c r="D10" s="133">
        <v>0</v>
      </c>
    </row>
    <row r="11" spans="1:4">
      <c r="A11" s="92"/>
      <c r="B11" s="133">
        <v>0</v>
      </c>
      <c r="C11" s="133" t="s">
        <v>22</v>
      </c>
      <c r="D11" s="133">
        <v>0</v>
      </c>
    </row>
    <row r="12" spans="1:4">
      <c r="A12" s="94"/>
      <c r="B12" s="133">
        <v>0</v>
      </c>
      <c r="C12" s="133" t="s">
        <v>23</v>
      </c>
      <c r="D12" s="133">
        <v>12475721</v>
      </c>
    </row>
    <row r="13" spans="1:4">
      <c r="A13" s="94"/>
      <c r="B13" s="133">
        <v>0</v>
      </c>
      <c r="C13" s="133" t="s">
        <v>24</v>
      </c>
      <c r="D13" s="133">
        <v>0</v>
      </c>
    </row>
    <row r="14" spans="1:4">
      <c r="A14" s="94"/>
      <c r="B14" s="133">
        <v>0</v>
      </c>
      <c r="C14" s="133" t="s">
        <v>25</v>
      </c>
      <c r="D14" s="133">
        <v>0</v>
      </c>
    </row>
    <row r="15" spans="1:4">
      <c r="A15" s="94"/>
      <c r="B15" s="133">
        <v>0</v>
      </c>
      <c r="C15" s="133" t="s">
        <v>26</v>
      </c>
      <c r="D15" s="133">
        <v>793200</v>
      </c>
    </row>
    <row r="16" spans="1:4">
      <c r="A16" s="94"/>
      <c r="B16" s="133">
        <v>0</v>
      </c>
      <c r="C16" s="133" t="s">
        <v>27</v>
      </c>
      <c r="D16" s="133">
        <v>710000</v>
      </c>
    </row>
    <row r="17" spans="1:4">
      <c r="A17" s="94"/>
      <c r="B17" s="133">
        <v>0</v>
      </c>
      <c r="C17" s="133" t="s">
        <v>28</v>
      </c>
      <c r="D17" s="133">
        <v>47941046</v>
      </c>
    </row>
    <row r="18" spans="1:4">
      <c r="A18" s="94"/>
      <c r="B18" s="133">
        <v>0</v>
      </c>
      <c r="C18" s="133" t="s">
        <v>29</v>
      </c>
      <c r="D18" s="133">
        <v>0</v>
      </c>
    </row>
    <row r="19" spans="1:4">
      <c r="A19" s="94"/>
      <c r="B19" s="133">
        <v>0</v>
      </c>
      <c r="C19" s="133" t="s">
        <v>30</v>
      </c>
      <c r="D19" s="133">
        <v>0</v>
      </c>
    </row>
    <row r="20" spans="1:4">
      <c r="A20" s="94"/>
      <c r="B20" s="133">
        <v>0</v>
      </c>
      <c r="C20" s="133" t="s">
        <v>31</v>
      </c>
      <c r="D20" s="133">
        <v>0</v>
      </c>
    </row>
    <row r="21" spans="1:4">
      <c r="A21" s="94"/>
      <c r="B21" s="133">
        <v>0</v>
      </c>
      <c r="C21" s="133" t="s">
        <v>32</v>
      </c>
      <c r="D21" s="133">
        <v>0</v>
      </c>
    </row>
    <row r="22" spans="1:4">
      <c r="A22" s="94"/>
      <c r="B22" s="133">
        <v>0</v>
      </c>
      <c r="C22" s="133" t="s">
        <v>33</v>
      </c>
      <c r="D22" s="133">
        <v>0</v>
      </c>
    </row>
    <row r="23" spans="1:4">
      <c r="A23" s="94"/>
      <c r="B23" s="133">
        <v>0</v>
      </c>
      <c r="C23" s="133" t="s">
        <v>34</v>
      </c>
      <c r="D23" s="133">
        <v>0</v>
      </c>
    </row>
    <row r="24" spans="1:4">
      <c r="A24" s="94"/>
      <c r="B24" s="133">
        <v>0</v>
      </c>
      <c r="C24" s="133" t="s">
        <v>35</v>
      </c>
      <c r="D24" s="133">
        <v>4062279</v>
      </c>
    </row>
    <row r="25" spans="1:4">
      <c r="A25" s="92"/>
      <c r="B25" s="133">
        <v>0</v>
      </c>
      <c r="C25" s="133" t="s">
        <v>36</v>
      </c>
      <c r="D25" s="133">
        <v>0</v>
      </c>
    </row>
    <row r="26" spans="1:4">
      <c r="A26" s="92"/>
      <c r="B26" s="133">
        <v>0</v>
      </c>
      <c r="C26" s="133" t="s">
        <v>37</v>
      </c>
      <c r="D26" s="133">
        <v>0</v>
      </c>
    </row>
    <row r="27" spans="1:4">
      <c r="A27" s="92"/>
      <c r="B27" s="133">
        <v>0</v>
      </c>
      <c r="C27" s="133" t="s">
        <v>38</v>
      </c>
      <c r="D27" s="133">
        <v>0</v>
      </c>
    </row>
    <row r="28" spans="1:4">
      <c r="A28" s="92"/>
      <c r="B28" s="133">
        <v>0</v>
      </c>
      <c r="C28" s="133" t="s">
        <v>39</v>
      </c>
      <c r="D28" s="133">
        <v>0</v>
      </c>
    </row>
    <row r="29" spans="1:4">
      <c r="A29" s="92"/>
      <c r="B29" s="133">
        <v>0</v>
      </c>
      <c r="C29" s="133" t="s">
        <v>40</v>
      </c>
      <c r="D29" s="133">
        <v>0</v>
      </c>
    </row>
    <row r="30" spans="1:4">
      <c r="A30" s="92"/>
      <c r="B30" s="133">
        <v>0</v>
      </c>
      <c r="C30" s="133" t="s">
        <v>41</v>
      </c>
      <c r="D30" s="133">
        <v>0</v>
      </c>
    </row>
    <row r="31" spans="1:4">
      <c r="A31" s="92"/>
      <c r="B31" s="133">
        <v>0</v>
      </c>
      <c r="C31" s="133" t="s">
        <v>42</v>
      </c>
      <c r="D31" s="133">
        <v>0</v>
      </c>
    </row>
    <row r="32" spans="1:4">
      <c r="A32" s="92"/>
      <c r="B32" s="133">
        <v>0</v>
      </c>
      <c r="C32" s="133" t="s">
        <v>43</v>
      </c>
      <c r="D32" s="133">
        <v>0</v>
      </c>
    </row>
    <row r="33" spans="1:4">
      <c r="A33" s="92"/>
      <c r="B33" s="133">
        <v>0</v>
      </c>
      <c r="C33" s="133" t="s">
        <v>44</v>
      </c>
      <c r="D33" s="133">
        <v>0</v>
      </c>
    </row>
    <row r="34" spans="1:4">
      <c r="A34" s="92"/>
      <c r="B34" s="133">
        <v>0</v>
      </c>
      <c r="C34" s="133"/>
      <c r="D34" s="133">
        <v>0</v>
      </c>
    </row>
    <row r="35" spans="1:4">
      <c r="A35" s="90" t="s">
        <v>45</v>
      </c>
      <c r="B35" s="133">
        <v>65982246</v>
      </c>
      <c r="C35" s="134" t="s">
        <v>46</v>
      </c>
      <c r="D35" s="133">
        <v>65982246</v>
      </c>
    </row>
    <row r="36" spans="1:4">
      <c r="A36" s="92" t="s">
        <v>47</v>
      </c>
      <c r="B36" s="133">
        <v>0</v>
      </c>
      <c r="C36" s="133" t="s">
        <v>48</v>
      </c>
      <c r="D36" s="133">
        <v>0</v>
      </c>
    </row>
    <row r="37" spans="1:4">
      <c r="A37" s="92" t="s">
        <v>49</v>
      </c>
      <c r="B37" s="133">
        <v>0</v>
      </c>
      <c r="C37" s="133" t="s">
        <v>50</v>
      </c>
      <c r="D37" s="133">
        <v>0</v>
      </c>
    </row>
    <row r="38" spans="1:4">
      <c r="A38" s="92"/>
      <c r="B38" s="133">
        <v>0</v>
      </c>
      <c r="C38" s="133" t="s">
        <v>51</v>
      </c>
      <c r="D38" s="133">
        <v>0</v>
      </c>
    </row>
    <row r="39" spans="1:4">
      <c r="A39" s="92"/>
      <c r="B39" s="133">
        <v>0</v>
      </c>
      <c r="C39" s="133"/>
      <c r="D39" s="133">
        <v>0</v>
      </c>
    </row>
    <row r="40" spans="1:4">
      <c r="A40" s="90" t="s">
        <v>52</v>
      </c>
      <c r="B40" s="133">
        <v>65982246</v>
      </c>
      <c r="C40" s="134" t="s">
        <v>53</v>
      </c>
      <c r="D40" s="133">
        <v>65982246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F7" sqref="F7"/>
    </sheetView>
  </sheetViews>
  <sheetFormatPr defaultColWidth="9" defaultRowHeight="13.5"/>
  <cols>
    <col min="1" max="1" width="3.65833333333333" style="23" customWidth="1"/>
    <col min="2" max="3" width="2.71666666666667" style="23" customWidth="1"/>
    <col min="4" max="4" width="6.84166666666667" style="23" customWidth="1"/>
    <col min="5" max="5" width="28.5" style="23" customWidth="1"/>
    <col min="6" max="10" width="10.0333333333333" style="23" customWidth="1"/>
    <col min="11" max="14" width="9.09166666666667" style="23" customWidth="1"/>
    <col min="15" max="15" width="8.90833333333333" style="23" customWidth="1"/>
    <col min="16" max="17" width="7.96666666666667" style="23" customWidth="1"/>
    <col min="18" max="18" width="9.09166666666667" style="23" customWidth="1"/>
    <col min="19" max="19" width="7.40833333333333" style="23" customWidth="1"/>
    <col min="20" max="20" width="7.96666666666667" style="23" customWidth="1"/>
    <col min="21" max="16384" width="9" style="23"/>
  </cols>
  <sheetData>
    <row r="1" ht="14.25" spans="1:20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70"/>
      <c r="T1" s="71" t="s">
        <v>54</v>
      </c>
    </row>
    <row r="2" ht="22.5" spans="1:20">
      <c r="A2" s="4" t="s">
        <v>55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>
      <c r="A3" s="49" t="s">
        <v>4</v>
      </c>
      <c r="B3" s="49"/>
      <c r="C3" s="49"/>
      <c r="D3" s="49"/>
      <c r="E3" s="49"/>
      <c r="F3" s="49"/>
      <c r="G3" s="2"/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3"/>
      <c r="T3" s="16" t="s">
        <v>5</v>
      </c>
    </row>
    <row r="4" spans="1:20">
      <c r="A4" s="26" t="s">
        <v>56</v>
      </c>
      <c r="B4" s="26"/>
      <c r="C4" s="26"/>
      <c r="D4" s="121"/>
      <c r="E4" s="122"/>
      <c r="F4" s="123" t="s">
        <v>57</v>
      </c>
      <c r="G4" s="9" t="s">
        <v>58</v>
      </c>
      <c r="H4" s="12" t="s">
        <v>59</v>
      </c>
      <c r="I4" s="12" t="s">
        <v>60</v>
      </c>
      <c r="J4" s="12" t="s">
        <v>61</v>
      </c>
      <c r="K4" s="12" t="s">
        <v>62</v>
      </c>
      <c r="L4" s="12"/>
      <c r="M4" s="64" t="s">
        <v>63</v>
      </c>
      <c r="N4" s="10" t="s">
        <v>64</v>
      </c>
      <c r="O4" s="10"/>
      <c r="P4" s="10"/>
      <c r="Q4" s="10"/>
      <c r="R4" s="10"/>
      <c r="S4" s="12" t="s">
        <v>65</v>
      </c>
      <c r="T4" s="12" t="s">
        <v>66</v>
      </c>
    </row>
    <row r="5" spans="1:20">
      <c r="A5" s="8" t="s">
        <v>67</v>
      </c>
      <c r="B5" s="8"/>
      <c r="C5" s="124"/>
      <c r="D5" s="36" t="s">
        <v>68</v>
      </c>
      <c r="E5" s="36" t="s">
        <v>69</v>
      </c>
      <c r="F5" s="12"/>
      <c r="G5" s="9"/>
      <c r="H5" s="12"/>
      <c r="I5" s="12"/>
      <c r="J5" s="12"/>
      <c r="K5" s="126" t="s">
        <v>70</v>
      </c>
      <c r="L5" s="12" t="s">
        <v>71</v>
      </c>
      <c r="M5" s="64"/>
      <c r="N5" s="12" t="s">
        <v>72</v>
      </c>
      <c r="O5" s="12" t="s">
        <v>73</v>
      </c>
      <c r="P5" s="12" t="s">
        <v>74</v>
      </c>
      <c r="Q5" s="12" t="s">
        <v>75</v>
      </c>
      <c r="R5" s="12" t="s">
        <v>76</v>
      </c>
      <c r="S5" s="12"/>
      <c r="T5" s="12"/>
    </row>
    <row r="6" spans="1:20">
      <c r="A6" s="28" t="s">
        <v>77</v>
      </c>
      <c r="B6" s="27" t="s">
        <v>78</v>
      </c>
      <c r="C6" s="53" t="s">
        <v>79</v>
      </c>
      <c r="D6" s="41"/>
      <c r="E6" s="41"/>
      <c r="F6" s="30"/>
      <c r="G6" s="34"/>
      <c r="H6" s="30"/>
      <c r="I6" s="30"/>
      <c r="J6" s="30"/>
      <c r="K6" s="127"/>
      <c r="L6" s="30"/>
      <c r="M6" s="81"/>
      <c r="N6" s="30"/>
      <c r="O6" s="30"/>
      <c r="P6" s="30"/>
      <c r="Q6" s="30"/>
      <c r="R6" s="30"/>
      <c r="S6" s="30"/>
      <c r="T6" s="30"/>
    </row>
    <row r="7" spans="1:20">
      <c r="A7" s="46"/>
      <c r="B7" s="46"/>
      <c r="C7" s="46"/>
      <c r="D7" s="46"/>
      <c r="E7" s="125" t="s">
        <v>57</v>
      </c>
      <c r="F7" s="85">
        <f>SUM(F8:F17)</f>
        <v>65982246</v>
      </c>
      <c r="G7" s="85">
        <f>SUM(G8:G17)</f>
        <v>0</v>
      </c>
      <c r="H7" s="85">
        <f>SUM(H8:H17)</f>
        <v>65272246</v>
      </c>
      <c r="I7" s="85">
        <f>SUM(I8:I17)</f>
        <v>710000</v>
      </c>
      <c r="J7" s="85">
        <v>0</v>
      </c>
      <c r="K7" s="85">
        <v>0</v>
      </c>
      <c r="L7" s="85">
        <v>0</v>
      </c>
      <c r="M7" s="85">
        <v>0</v>
      </c>
      <c r="N7" s="47"/>
      <c r="O7" s="61"/>
      <c r="P7" s="85"/>
      <c r="Q7" s="85"/>
      <c r="R7" s="47"/>
      <c r="S7" s="61"/>
      <c r="T7" s="47"/>
    </row>
    <row r="8" s="23" customFormat="1" spans="1:20">
      <c r="A8" s="46" t="s">
        <v>80</v>
      </c>
      <c r="B8" s="46" t="s">
        <v>81</v>
      </c>
      <c r="C8" s="46" t="s">
        <v>82</v>
      </c>
      <c r="D8" s="46" t="s">
        <v>83</v>
      </c>
      <c r="E8" s="125" t="s">
        <v>84</v>
      </c>
      <c r="F8" s="85">
        <v>7614550</v>
      </c>
      <c r="G8" s="85">
        <v>0</v>
      </c>
      <c r="H8" s="85">
        <v>7614550</v>
      </c>
      <c r="I8" s="85">
        <v>0</v>
      </c>
      <c r="J8" s="85">
        <v>0</v>
      </c>
      <c r="K8" s="85">
        <v>0</v>
      </c>
      <c r="L8" s="85">
        <v>0</v>
      </c>
      <c r="M8" s="85">
        <v>0</v>
      </c>
      <c r="N8" s="47"/>
      <c r="O8" s="61"/>
      <c r="P8" s="85"/>
      <c r="Q8" s="85"/>
      <c r="R8" s="47"/>
      <c r="S8" s="61"/>
      <c r="T8" s="47"/>
    </row>
    <row r="9" s="23" customFormat="1" spans="1:20">
      <c r="A9" s="46" t="s">
        <v>80</v>
      </c>
      <c r="B9" s="46" t="s">
        <v>81</v>
      </c>
      <c r="C9" s="46" t="s">
        <v>81</v>
      </c>
      <c r="D9" s="46" t="s">
        <v>83</v>
      </c>
      <c r="E9" s="125" t="s">
        <v>85</v>
      </c>
      <c r="F9" s="85">
        <v>4861171</v>
      </c>
      <c r="G9" s="85">
        <v>0</v>
      </c>
      <c r="H9" s="85">
        <v>4861171</v>
      </c>
      <c r="I9" s="85">
        <v>0</v>
      </c>
      <c r="J9" s="85">
        <v>0</v>
      </c>
      <c r="K9" s="85">
        <v>0</v>
      </c>
      <c r="L9" s="85">
        <v>0</v>
      </c>
      <c r="M9" s="85">
        <v>0</v>
      </c>
      <c r="N9" s="47"/>
      <c r="O9" s="61"/>
      <c r="P9" s="85"/>
      <c r="Q9" s="85"/>
      <c r="R9" s="47"/>
      <c r="S9" s="61"/>
      <c r="T9" s="47"/>
    </row>
    <row r="10" s="35" customFormat="1" ht="20.1" customHeight="1" spans="1:20">
      <c r="A10" s="46" t="s">
        <v>86</v>
      </c>
      <c r="B10" s="46" t="s">
        <v>81</v>
      </c>
      <c r="C10" s="46" t="s">
        <v>87</v>
      </c>
      <c r="D10" s="46" t="s">
        <v>88</v>
      </c>
      <c r="E10" s="125" t="s">
        <v>89</v>
      </c>
      <c r="F10" s="85">
        <v>793200</v>
      </c>
      <c r="G10" s="85">
        <v>0</v>
      </c>
      <c r="H10" s="85">
        <v>793200</v>
      </c>
      <c r="I10" s="85">
        <v>0</v>
      </c>
      <c r="J10" s="47">
        <v>0</v>
      </c>
      <c r="K10" s="61">
        <v>0</v>
      </c>
      <c r="L10" s="47"/>
      <c r="M10" s="61">
        <v>0</v>
      </c>
      <c r="N10" s="47"/>
      <c r="O10" s="61"/>
      <c r="P10" s="85"/>
      <c r="Q10" s="85"/>
      <c r="R10" s="47"/>
      <c r="S10" s="61">
        <v>0</v>
      </c>
      <c r="T10" s="47"/>
    </row>
    <row r="11" s="23" customFormat="1" spans="1:20">
      <c r="A11" s="46" t="s">
        <v>90</v>
      </c>
      <c r="B11" s="46" t="s">
        <v>91</v>
      </c>
      <c r="C11" s="46" t="s">
        <v>87</v>
      </c>
      <c r="D11" s="46" t="s">
        <v>83</v>
      </c>
      <c r="E11" s="125" t="s">
        <v>92</v>
      </c>
      <c r="F11" s="85">
        <v>710000</v>
      </c>
      <c r="G11" s="85">
        <v>0</v>
      </c>
      <c r="H11" s="85">
        <v>0</v>
      </c>
      <c r="I11" s="85">
        <v>710000</v>
      </c>
      <c r="J11" s="85">
        <v>0</v>
      </c>
      <c r="K11" s="85">
        <v>0</v>
      </c>
      <c r="L11" s="85">
        <v>0</v>
      </c>
      <c r="M11" s="85">
        <v>0</v>
      </c>
      <c r="N11" s="47"/>
      <c r="O11" s="61"/>
      <c r="P11" s="85"/>
      <c r="Q11" s="85"/>
      <c r="R11" s="47"/>
      <c r="S11" s="61"/>
      <c r="T11" s="47"/>
    </row>
    <row r="12" s="23" customFormat="1" spans="1:20">
      <c r="A12" s="46" t="s">
        <v>93</v>
      </c>
      <c r="B12" s="46" t="s">
        <v>87</v>
      </c>
      <c r="C12" s="46" t="s">
        <v>94</v>
      </c>
      <c r="D12" s="46" t="s">
        <v>83</v>
      </c>
      <c r="E12" s="125" t="s">
        <v>95</v>
      </c>
      <c r="F12" s="85">
        <v>21215148</v>
      </c>
      <c r="G12" s="85">
        <v>0</v>
      </c>
      <c r="H12" s="85">
        <v>21215148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47"/>
      <c r="O12" s="61"/>
      <c r="P12" s="85"/>
      <c r="Q12" s="85"/>
      <c r="R12" s="47"/>
      <c r="S12" s="61"/>
      <c r="T12" s="47"/>
    </row>
    <row r="13" s="23" customFormat="1" spans="1:20">
      <c r="A13" s="46" t="s">
        <v>93</v>
      </c>
      <c r="B13" s="46" t="s">
        <v>87</v>
      </c>
      <c r="C13" s="46" t="s">
        <v>82</v>
      </c>
      <c r="D13" s="46" t="s">
        <v>83</v>
      </c>
      <c r="E13" s="125" t="s">
        <v>96</v>
      </c>
      <c r="F13" s="85">
        <v>25133298</v>
      </c>
      <c r="G13" s="85">
        <v>0</v>
      </c>
      <c r="H13" s="85">
        <v>25133298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47"/>
      <c r="O13" s="61"/>
      <c r="P13" s="85"/>
      <c r="Q13" s="85"/>
      <c r="R13" s="47"/>
      <c r="S13" s="61"/>
      <c r="T13" s="47"/>
    </row>
    <row r="14" s="23" customFormat="1" spans="1:20">
      <c r="A14" s="46" t="s">
        <v>93</v>
      </c>
      <c r="B14" s="46" t="s">
        <v>87</v>
      </c>
      <c r="C14" s="46" t="s">
        <v>97</v>
      </c>
      <c r="D14" s="46" t="s">
        <v>83</v>
      </c>
      <c r="E14" s="125" t="s">
        <v>98</v>
      </c>
      <c r="F14" s="85">
        <v>313500</v>
      </c>
      <c r="G14" s="85">
        <v>0</v>
      </c>
      <c r="H14" s="85">
        <v>313500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47"/>
      <c r="O14" s="61"/>
      <c r="P14" s="85"/>
      <c r="Q14" s="85"/>
      <c r="R14" s="47"/>
      <c r="S14" s="61"/>
      <c r="T14" s="47"/>
    </row>
    <row r="15" s="23" customFormat="1" spans="1:20">
      <c r="A15" s="46" t="s">
        <v>99</v>
      </c>
      <c r="B15" s="46" t="s">
        <v>87</v>
      </c>
      <c r="C15" s="46" t="s">
        <v>94</v>
      </c>
      <c r="D15" s="46" t="s">
        <v>83</v>
      </c>
      <c r="E15" s="125" t="s">
        <v>100</v>
      </c>
      <c r="F15" s="85">
        <v>4062279</v>
      </c>
      <c r="G15" s="85">
        <v>0</v>
      </c>
      <c r="H15" s="85">
        <v>4062279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47"/>
      <c r="O15" s="61"/>
      <c r="P15" s="85"/>
      <c r="Q15" s="85"/>
      <c r="R15" s="47"/>
      <c r="S15" s="61"/>
      <c r="T15" s="47"/>
    </row>
    <row r="16" s="23" customFormat="1" spans="1:20">
      <c r="A16" s="46" t="s">
        <v>93</v>
      </c>
      <c r="B16" s="46" t="s">
        <v>87</v>
      </c>
      <c r="C16" s="46" t="s">
        <v>101</v>
      </c>
      <c r="D16" s="46" t="s">
        <v>102</v>
      </c>
      <c r="E16" s="125" t="s">
        <v>103</v>
      </c>
      <c r="F16" s="85">
        <v>779100</v>
      </c>
      <c r="G16" s="85">
        <v>0</v>
      </c>
      <c r="H16" s="85">
        <v>779100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47"/>
      <c r="O16" s="61"/>
      <c r="P16" s="85"/>
      <c r="Q16" s="85"/>
      <c r="R16" s="47"/>
      <c r="S16" s="61"/>
      <c r="T16" s="47"/>
    </row>
    <row r="17" s="23" customFormat="1" spans="1:20">
      <c r="A17" s="46" t="s">
        <v>93</v>
      </c>
      <c r="B17" s="46" t="s">
        <v>87</v>
      </c>
      <c r="C17" s="46" t="s">
        <v>104</v>
      </c>
      <c r="D17" s="46" t="s">
        <v>105</v>
      </c>
      <c r="E17" s="125" t="s">
        <v>106</v>
      </c>
      <c r="F17" s="85">
        <v>500000</v>
      </c>
      <c r="G17" s="85">
        <v>0</v>
      </c>
      <c r="H17" s="85">
        <v>500000</v>
      </c>
      <c r="I17" s="85">
        <v>0</v>
      </c>
      <c r="J17" s="85">
        <v>0</v>
      </c>
      <c r="K17" s="85">
        <v>0</v>
      </c>
      <c r="L17" s="85">
        <v>0</v>
      </c>
      <c r="M17" s="85">
        <v>0</v>
      </c>
      <c r="N17" s="47"/>
      <c r="O17" s="61"/>
      <c r="P17" s="85"/>
      <c r="Q17" s="85"/>
      <c r="R17" s="47"/>
      <c r="S17" s="61"/>
      <c r="T17" s="47"/>
    </row>
  </sheetData>
  <autoFilter ref="A6:T17">
    <extLst/>
  </autoFilter>
  <mergeCells count="20">
    <mergeCell ref="A2:T2"/>
    <mergeCell ref="A3:F3"/>
    <mergeCell ref="K4:L4"/>
    <mergeCell ref="D5:D6"/>
    <mergeCell ref="E5:E6"/>
    <mergeCell ref="F4:F6"/>
    <mergeCell ref="G4:G6"/>
    <mergeCell ref="H4:H6"/>
    <mergeCell ref="I4:I6"/>
    <mergeCell ref="J4:J6"/>
    <mergeCell ref="K5:K6"/>
    <mergeCell ref="L5:L6"/>
    <mergeCell ref="M4:M6"/>
    <mergeCell ref="N5:N6"/>
    <mergeCell ref="O5:O6"/>
    <mergeCell ref="P5:P6"/>
    <mergeCell ref="Q5:Q6"/>
    <mergeCell ref="R5:R6"/>
    <mergeCell ref="S4:S6"/>
    <mergeCell ref="T4:T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E43" sqref="E43"/>
    </sheetView>
  </sheetViews>
  <sheetFormatPr defaultColWidth="9" defaultRowHeight="13.5"/>
  <cols>
    <col min="1" max="1" width="3.75" style="23" customWidth="1"/>
    <col min="2" max="3" width="2.71666666666667" style="23" customWidth="1"/>
    <col min="4" max="4" width="7.59166666666667" style="23" customWidth="1"/>
    <col min="5" max="5" width="38.1583333333333" style="23" customWidth="1"/>
    <col min="6" max="10" width="10.875" style="23" customWidth="1"/>
    <col min="11" max="11" width="18" style="23" customWidth="1"/>
    <col min="12" max="16384" width="9" style="23"/>
  </cols>
  <sheetData>
    <row r="1" s="23" customFormat="1" spans="1:10">
      <c r="A1" s="17"/>
      <c r="B1" s="97"/>
      <c r="C1" s="97"/>
      <c r="D1" s="97"/>
      <c r="E1" s="97"/>
      <c r="F1" s="97"/>
      <c r="G1" s="97"/>
      <c r="H1" s="97"/>
      <c r="I1" s="97"/>
      <c r="J1" s="119" t="s">
        <v>107</v>
      </c>
    </row>
    <row r="2" s="23" customFormat="1" ht="22.5" spans="1:10">
      <c r="A2" s="4" t="s">
        <v>108</v>
      </c>
      <c r="B2" s="4"/>
      <c r="C2" s="4"/>
      <c r="D2" s="4"/>
      <c r="E2" s="4"/>
      <c r="F2" s="4"/>
      <c r="G2" s="4"/>
      <c r="H2" s="4"/>
      <c r="I2" s="4"/>
      <c r="J2" s="4"/>
    </row>
    <row r="3" s="23" customFormat="1" spans="1:10">
      <c r="A3" s="98" t="s">
        <v>4</v>
      </c>
      <c r="B3" s="98"/>
      <c r="C3" s="98"/>
      <c r="D3" s="98"/>
      <c r="E3" s="98"/>
      <c r="F3" s="97"/>
      <c r="G3" s="97"/>
      <c r="H3" s="97"/>
      <c r="I3" s="97"/>
      <c r="J3" s="16" t="s">
        <v>5</v>
      </c>
    </row>
    <row r="4" s="23" customFormat="1" spans="1:10">
      <c r="A4" s="99" t="s">
        <v>56</v>
      </c>
      <c r="B4" s="99"/>
      <c r="C4" s="99"/>
      <c r="D4" s="100"/>
      <c r="E4" s="101"/>
      <c r="F4" s="102" t="s">
        <v>57</v>
      </c>
      <c r="G4" s="102" t="s">
        <v>109</v>
      </c>
      <c r="H4" s="103" t="s">
        <v>110</v>
      </c>
      <c r="I4" s="103" t="s">
        <v>111</v>
      </c>
      <c r="J4" s="105" t="s">
        <v>112</v>
      </c>
    </row>
    <row r="5" s="23" customFormat="1" spans="1:10">
      <c r="A5" s="89" t="s">
        <v>67</v>
      </c>
      <c r="B5" s="89"/>
      <c r="C5" s="104"/>
      <c r="D5" s="105" t="s">
        <v>68</v>
      </c>
      <c r="E5" s="106" t="s">
        <v>69</v>
      </c>
      <c r="F5" s="102"/>
      <c r="G5" s="102"/>
      <c r="H5" s="103"/>
      <c r="I5" s="103"/>
      <c r="J5" s="105"/>
    </row>
    <row r="6" s="23" customFormat="1" spans="1:10">
      <c r="A6" s="107" t="s">
        <v>77</v>
      </c>
      <c r="B6" s="107" t="s">
        <v>78</v>
      </c>
      <c r="C6" s="108" t="s">
        <v>79</v>
      </c>
      <c r="D6" s="109"/>
      <c r="E6" s="110"/>
      <c r="F6" s="111"/>
      <c r="G6" s="111"/>
      <c r="H6" s="112"/>
      <c r="I6" s="112"/>
      <c r="J6" s="109"/>
    </row>
    <row r="7" s="23" customFormat="1" spans="1:10">
      <c r="A7" s="113"/>
      <c r="B7" s="113"/>
      <c r="C7" s="113"/>
      <c r="D7" s="113"/>
      <c r="E7" s="114" t="s">
        <v>57</v>
      </c>
      <c r="F7" s="115">
        <f>SUM(F8:F17)</f>
        <v>65982246</v>
      </c>
      <c r="G7" s="115">
        <f>SUM(G8:G17)</f>
        <v>62886446</v>
      </c>
      <c r="H7" s="115">
        <f>SUM(H8:H17)</f>
        <v>3095800</v>
      </c>
      <c r="I7" s="115"/>
      <c r="J7" s="120"/>
    </row>
    <row r="8" s="23" customFormat="1" spans="1:10">
      <c r="A8" s="113" t="s">
        <v>80</v>
      </c>
      <c r="B8" s="113" t="s">
        <v>81</v>
      </c>
      <c r="C8" s="113" t="s">
        <v>82</v>
      </c>
      <c r="D8" s="113" t="s">
        <v>83</v>
      </c>
      <c r="E8" s="114" t="s">
        <v>84</v>
      </c>
      <c r="F8" s="115">
        <v>7614550</v>
      </c>
      <c r="G8" s="115">
        <v>7614550</v>
      </c>
      <c r="H8" s="115">
        <v>0</v>
      </c>
      <c r="I8" s="115"/>
      <c r="J8" s="120"/>
    </row>
    <row r="9" s="23" customFormat="1" spans="1:10">
      <c r="A9" s="113" t="s">
        <v>80</v>
      </c>
      <c r="B9" s="113" t="s">
        <v>81</v>
      </c>
      <c r="C9" s="113" t="s">
        <v>81</v>
      </c>
      <c r="D9" s="113" t="s">
        <v>83</v>
      </c>
      <c r="E9" s="114" t="s">
        <v>85</v>
      </c>
      <c r="F9" s="115">
        <v>4861171</v>
      </c>
      <c r="G9" s="115">
        <v>4861171</v>
      </c>
      <c r="H9" s="115">
        <v>0</v>
      </c>
      <c r="I9" s="115"/>
      <c r="J9" s="120"/>
    </row>
    <row r="10" s="35" customFormat="1" ht="20.1" customHeight="1" spans="1:12">
      <c r="A10" s="113" t="s">
        <v>86</v>
      </c>
      <c r="B10" s="113" t="s">
        <v>81</v>
      </c>
      <c r="C10" s="113" t="s">
        <v>87</v>
      </c>
      <c r="D10" s="113" t="s">
        <v>88</v>
      </c>
      <c r="E10" s="114" t="s">
        <v>89</v>
      </c>
      <c r="F10" s="115">
        <v>793200</v>
      </c>
      <c r="G10" s="115">
        <v>0</v>
      </c>
      <c r="H10" s="115">
        <v>793200</v>
      </c>
      <c r="I10" s="115"/>
      <c r="J10" s="120"/>
      <c r="K10" s="3"/>
      <c r="L10" s="3"/>
    </row>
    <row r="11" s="23" customFormat="1" spans="1:10">
      <c r="A11" s="113" t="s">
        <v>90</v>
      </c>
      <c r="B11" s="113" t="s">
        <v>91</v>
      </c>
      <c r="C11" s="113" t="s">
        <v>87</v>
      </c>
      <c r="D11" s="113" t="s">
        <v>83</v>
      </c>
      <c r="E11" s="114" t="s">
        <v>92</v>
      </c>
      <c r="F11" s="115">
        <v>710000</v>
      </c>
      <c r="G11" s="115">
        <v>0</v>
      </c>
      <c r="H11" s="115">
        <v>710000</v>
      </c>
      <c r="I11" s="115"/>
      <c r="J11" s="120"/>
    </row>
    <row r="12" s="23" customFormat="1" spans="1:10">
      <c r="A12" s="113" t="s">
        <v>93</v>
      </c>
      <c r="B12" s="113" t="s">
        <v>87</v>
      </c>
      <c r="C12" s="113" t="s">
        <v>94</v>
      </c>
      <c r="D12" s="113" t="s">
        <v>83</v>
      </c>
      <c r="E12" s="114" t="s">
        <v>95</v>
      </c>
      <c r="F12" s="115">
        <v>21215148</v>
      </c>
      <c r="G12" s="115">
        <v>21215148</v>
      </c>
      <c r="H12" s="115">
        <v>0</v>
      </c>
      <c r="I12" s="115"/>
      <c r="J12" s="120"/>
    </row>
    <row r="13" s="23" customFormat="1" spans="1:10">
      <c r="A13" s="113" t="s">
        <v>93</v>
      </c>
      <c r="B13" s="113" t="s">
        <v>87</v>
      </c>
      <c r="C13" s="113" t="s">
        <v>82</v>
      </c>
      <c r="D13" s="113" t="s">
        <v>83</v>
      </c>
      <c r="E13" s="114" t="s">
        <v>96</v>
      </c>
      <c r="F13" s="115">
        <v>25133298</v>
      </c>
      <c r="G13" s="115">
        <v>25133298</v>
      </c>
      <c r="H13" s="115">
        <v>0</v>
      </c>
      <c r="I13" s="115"/>
      <c r="J13" s="120"/>
    </row>
    <row r="14" s="23" customFormat="1" spans="1:10">
      <c r="A14" s="113" t="s">
        <v>93</v>
      </c>
      <c r="B14" s="113" t="s">
        <v>87</v>
      </c>
      <c r="C14" s="113" t="s">
        <v>97</v>
      </c>
      <c r="D14" s="113" t="s">
        <v>83</v>
      </c>
      <c r="E14" s="114" t="s">
        <v>98</v>
      </c>
      <c r="F14" s="115">
        <v>313500</v>
      </c>
      <c r="G14" s="115">
        <v>0</v>
      </c>
      <c r="H14" s="115">
        <v>313500</v>
      </c>
      <c r="I14" s="115"/>
      <c r="J14" s="120"/>
    </row>
    <row r="15" s="23" customFormat="1" spans="1:10">
      <c r="A15" s="113" t="s">
        <v>99</v>
      </c>
      <c r="B15" s="113" t="s">
        <v>87</v>
      </c>
      <c r="C15" s="113" t="s">
        <v>94</v>
      </c>
      <c r="D15" s="113" t="s">
        <v>83</v>
      </c>
      <c r="E15" s="114" t="s">
        <v>100</v>
      </c>
      <c r="F15" s="115">
        <v>4062279</v>
      </c>
      <c r="G15" s="115">
        <v>4062279</v>
      </c>
      <c r="H15" s="115">
        <v>0</v>
      </c>
      <c r="I15" s="115"/>
      <c r="J15" s="120"/>
    </row>
    <row r="16" s="23" customFormat="1" spans="1:10">
      <c r="A16" s="113" t="s">
        <v>93</v>
      </c>
      <c r="B16" s="113" t="s">
        <v>87</v>
      </c>
      <c r="C16" s="113" t="s">
        <v>101</v>
      </c>
      <c r="D16" s="113" t="s">
        <v>102</v>
      </c>
      <c r="E16" s="114" t="s">
        <v>103</v>
      </c>
      <c r="F16" s="115">
        <v>779100</v>
      </c>
      <c r="G16" s="115">
        <v>0</v>
      </c>
      <c r="H16" s="115">
        <v>779100</v>
      </c>
      <c r="I16" s="115"/>
      <c r="J16" s="120"/>
    </row>
    <row r="17" s="23" customFormat="1" spans="1:10">
      <c r="A17" s="113" t="s">
        <v>93</v>
      </c>
      <c r="B17" s="113" t="s">
        <v>87</v>
      </c>
      <c r="C17" s="113" t="s">
        <v>104</v>
      </c>
      <c r="D17" s="113" t="s">
        <v>105</v>
      </c>
      <c r="E17" s="114" t="s">
        <v>106</v>
      </c>
      <c r="F17" s="115">
        <v>500000</v>
      </c>
      <c r="G17" s="115">
        <v>0</v>
      </c>
      <c r="H17" s="115">
        <v>500000</v>
      </c>
      <c r="I17" s="115"/>
      <c r="J17" s="120"/>
    </row>
    <row r="18" s="23" customFormat="1" spans="1:10">
      <c r="A18" s="116"/>
      <c r="B18" s="116"/>
      <c r="C18" s="116"/>
      <c r="D18" s="116"/>
      <c r="E18" s="117"/>
      <c r="F18" s="118"/>
      <c r="G18" s="118"/>
      <c r="H18" s="118"/>
      <c r="I18" s="118"/>
      <c r="J18" s="118"/>
    </row>
    <row r="22" spans="8:8">
      <c r="H22" s="23">
        <f>H7-710000</f>
        <v>2385800</v>
      </c>
    </row>
  </sheetData>
  <autoFilter ref="A6:J18">
    <extLst/>
  </autoFilter>
  <mergeCells count="9">
    <mergeCell ref="A2:J2"/>
    <mergeCell ref="A3:E3"/>
    <mergeCell ref="D5:D6"/>
    <mergeCell ref="E5:E6"/>
    <mergeCell ref="F4:F6"/>
    <mergeCell ref="G4:G6"/>
    <mergeCell ref="H4:H6"/>
    <mergeCell ref="I4:I6"/>
    <mergeCell ref="J4:J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opLeftCell="B1" workbookViewId="0">
      <selection activeCell="C14" sqref="C14"/>
    </sheetView>
  </sheetViews>
  <sheetFormatPr defaultColWidth="9" defaultRowHeight="13.5"/>
  <cols>
    <col min="1" max="1" width="24.875" style="23" hidden="1" customWidth="1"/>
    <col min="2" max="2" width="39.0916666666667" style="23" customWidth="1"/>
    <col min="3" max="3" width="20.25" style="23" customWidth="1"/>
    <col min="4" max="4" width="40.125" style="23" customWidth="1"/>
    <col min="5" max="9" width="18.6583333333333" style="23" customWidth="1"/>
    <col min="10" max="10" width="12.75" style="23" customWidth="1"/>
    <col min="11" max="16384" width="9" style="23"/>
  </cols>
  <sheetData>
    <row r="1" ht="14.25" spans="1:9">
      <c r="A1" s="24" t="s">
        <v>113</v>
      </c>
      <c r="B1" s="86"/>
      <c r="C1" s="86"/>
      <c r="D1" s="86"/>
      <c r="E1" s="86"/>
      <c r="F1" s="86"/>
      <c r="G1" s="86"/>
      <c r="H1" s="86"/>
      <c r="I1" s="22" t="s">
        <v>114</v>
      </c>
    </row>
    <row r="2" ht="22.5" spans="1:9">
      <c r="A2" s="24" t="s">
        <v>113</v>
      </c>
      <c r="B2" s="4" t="s">
        <v>115</v>
      </c>
      <c r="C2" s="4"/>
      <c r="D2" s="4"/>
      <c r="E2" s="4"/>
      <c r="F2" s="4"/>
      <c r="G2" s="4"/>
      <c r="H2" s="4"/>
      <c r="I2" s="4"/>
    </row>
    <row r="3" spans="1:9">
      <c r="A3" s="24" t="s">
        <v>113</v>
      </c>
      <c r="B3" s="87" t="s">
        <v>116</v>
      </c>
      <c r="C3" s="88"/>
      <c r="D3" s="17"/>
      <c r="E3" s="17"/>
      <c r="F3" s="17"/>
      <c r="G3" s="17"/>
      <c r="H3" s="17"/>
      <c r="I3" s="16" t="s">
        <v>5</v>
      </c>
    </row>
    <row r="4" spans="1:9">
      <c r="A4" s="24" t="s">
        <v>113</v>
      </c>
      <c r="B4" s="89" t="s">
        <v>6</v>
      </c>
      <c r="C4" s="89"/>
      <c r="D4" s="89" t="s">
        <v>7</v>
      </c>
      <c r="E4" s="89"/>
      <c r="F4" s="89"/>
      <c r="G4" s="89"/>
      <c r="H4" s="89"/>
      <c r="I4" s="89"/>
    </row>
    <row r="5" spans="1:9">
      <c r="A5" s="24" t="s">
        <v>113</v>
      </c>
      <c r="B5" s="90" t="s">
        <v>8</v>
      </c>
      <c r="C5" s="90" t="s">
        <v>9</v>
      </c>
      <c r="D5" s="90" t="s">
        <v>8</v>
      </c>
      <c r="E5" s="90" t="s">
        <v>57</v>
      </c>
      <c r="F5" s="90" t="s">
        <v>117</v>
      </c>
      <c r="G5" s="91" t="s">
        <v>118</v>
      </c>
      <c r="H5" s="90" t="s">
        <v>119</v>
      </c>
      <c r="I5" s="91" t="s">
        <v>120</v>
      </c>
    </row>
    <row r="6" spans="1:9">
      <c r="A6" s="24" t="s">
        <v>113</v>
      </c>
      <c r="B6" s="92" t="s">
        <v>121</v>
      </c>
      <c r="C6" s="93">
        <v>65982246</v>
      </c>
      <c r="D6" s="92" t="s">
        <v>122</v>
      </c>
      <c r="E6" s="93">
        <v>65982246</v>
      </c>
      <c r="F6" s="93">
        <v>65272246</v>
      </c>
      <c r="G6" s="93">
        <v>710000</v>
      </c>
      <c r="H6" s="93">
        <v>0</v>
      </c>
      <c r="I6" s="95"/>
    </row>
    <row r="7" spans="1:9">
      <c r="A7" s="24" t="s">
        <v>113</v>
      </c>
      <c r="B7" s="92" t="s">
        <v>123</v>
      </c>
      <c r="C7" s="93">
        <v>65272246</v>
      </c>
      <c r="D7" s="92" t="s">
        <v>124</v>
      </c>
      <c r="E7" s="93">
        <v>0</v>
      </c>
      <c r="F7" s="93">
        <v>0</v>
      </c>
      <c r="G7" s="93">
        <v>0</v>
      </c>
      <c r="H7" s="93">
        <v>0</v>
      </c>
      <c r="I7" s="96"/>
    </row>
    <row r="8" spans="1:9">
      <c r="A8" s="24" t="s">
        <v>113</v>
      </c>
      <c r="B8" s="92" t="s">
        <v>125</v>
      </c>
      <c r="C8" s="93">
        <v>710000</v>
      </c>
      <c r="D8" s="92" t="s">
        <v>126</v>
      </c>
      <c r="E8" s="93">
        <v>0</v>
      </c>
      <c r="F8" s="93">
        <v>0</v>
      </c>
      <c r="G8" s="93">
        <v>0</v>
      </c>
      <c r="H8" s="93">
        <v>0</v>
      </c>
      <c r="I8" s="96"/>
    </row>
    <row r="9" spans="1:9">
      <c r="A9" s="24" t="s">
        <v>113</v>
      </c>
      <c r="B9" s="92" t="s">
        <v>127</v>
      </c>
      <c r="C9" s="93">
        <v>0</v>
      </c>
      <c r="D9" s="92" t="s">
        <v>128</v>
      </c>
      <c r="E9" s="93">
        <v>0</v>
      </c>
      <c r="F9" s="93">
        <v>0</v>
      </c>
      <c r="G9" s="93">
        <v>0</v>
      </c>
      <c r="H9" s="93">
        <v>0</v>
      </c>
      <c r="I9" s="96"/>
    </row>
    <row r="10" spans="1:9">
      <c r="A10" s="24" t="s">
        <v>113</v>
      </c>
      <c r="B10" s="92" t="s">
        <v>129</v>
      </c>
      <c r="C10" s="93">
        <v>0</v>
      </c>
      <c r="D10" s="92" t="s">
        <v>130</v>
      </c>
      <c r="E10" s="93">
        <v>0</v>
      </c>
      <c r="F10" s="93">
        <v>0</v>
      </c>
      <c r="G10" s="93">
        <v>0</v>
      </c>
      <c r="H10" s="93">
        <v>0</v>
      </c>
      <c r="I10" s="96"/>
    </row>
    <row r="11" spans="1:9">
      <c r="A11" s="24" t="s">
        <v>113</v>
      </c>
      <c r="B11" s="92" t="s">
        <v>123</v>
      </c>
      <c r="C11" s="93">
        <v>0</v>
      </c>
      <c r="D11" s="92" t="s">
        <v>131</v>
      </c>
      <c r="E11" s="93">
        <v>0</v>
      </c>
      <c r="F11" s="93">
        <v>0</v>
      </c>
      <c r="G11" s="93">
        <v>0</v>
      </c>
      <c r="H11" s="93">
        <v>0</v>
      </c>
      <c r="I11" s="96"/>
    </row>
    <row r="12" spans="1:9">
      <c r="A12" s="24" t="s">
        <v>113</v>
      </c>
      <c r="B12" s="92" t="s">
        <v>125</v>
      </c>
      <c r="C12" s="93">
        <v>0</v>
      </c>
      <c r="D12" s="92" t="s">
        <v>132</v>
      </c>
      <c r="E12" s="93">
        <v>0</v>
      </c>
      <c r="F12" s="93">
        <v>0</v>
      </c>
      <c r="G12" s="93">
        <v>0</v>
      </c>
      <c r="H12" s="93">
        <v>0</v>
      </c>
      <c r="I12" s="96"/>
    </row>
    <row r="13" spans="1:9">
      <c r="A13" s="24" t="s">
        <v>113</v>
      </c>
      <c r="B13" s="92" t="s">
        <v>127</v>
      </c>
      <c r="C13" s="93">
        <v>0</v>
      </c>
      <c r="D13" s="92" t="s">
        <v>133</v>
      </c>
      <c r="E13" s="93">
        <v>0</v>
      </c>
      <c r="F13" s="93">
        <v>0</v>
      </c>
      <c r="G13" s="93">
        <v>0</v>
      </c>
      <c r="H13" s="93">
        <v>0</v>
      </c>
      <c r="I13" s="96"/>
    </row>
    <row r="14" spans="1:9">
      <c r="A14" s="24" t="s">
        <v>113</v>
      </c>
      <c r="B14" s="92" t="s">
        <v>134</v>
      </c>
      <c r="C14" s="93">
        <v>0</v>
      </c>
      <c r="D14" s="92" t="s">
        <v>135</v>
      </c>
      <c r="E14" s="93">
        <v>12475721</v>
      </c>
      <c r="F14" s="93">
        <v>12475721</v>
      </c>
      <c r="G14" s="93">
        <v>0</v>
      </c>
      <c r="H14" s="93">
        <v>0</v>
      </c>
      <c r="I14" s="96"/>
    </row>
    <row r="15" spans="1:9">
      <c r="A15" s="24" t="s">
        <v>113</v>
      </c>
      <c r="B15" s="94"/>
      <c r="C15" s="93">
        <v>0</v>
      </c>
      <c r="D15" s="92" t="s">
        <v>136</v>
      </c>
      <c r="E15" s="93">
        <v>0</v>
      </c>
      <c r="F15" s="93">
        <v>0</v>
      </c>
      <c r="G15" s="93">
        <v>0</v>
      </c>
      <c r="H15" s="93">
        <v>0</v>
      </c>
      <c r="I15" s="96"/>
    </row>
    <row r="16" spans="1:9">
      <c r="A16" s="24" t="s">
        <v>113</v>
      </c>
      <c r="B16" s="94"/>
      <c r="C16" s="93">
        <v>0</v>
      </c>
      <c r="D16" s="92" t="s">
        <v>137</v>
      </c>
      <c r="E16" s="93">
        <v>0</v>
      </c>
      <c r="F16" s="93">
        <v>0</v>
      </c>
      <c r="G16" s="93">
        <v>0</v>
      </c>
      <c r="H16" s="93">
        <v>0</v>
      </c>
      <c r="I16" s="96"/>
    </row>
    <row r="17" spans="1:9">
      <c r="A17" s="24" t="s">
        <v>113</v>
      </c>
      <c r="B17" s="94"/>
      <c r="C17" s="93">
        <v>0</v>
      </c>
      <c r="D17" s="92" t="s">
        <v>138</v>
      </c>
      <c r="E17" s="93">
        <v>793200</v>
      </c>
      <c r="F17" s="93">
        <v>793200</v>
      </c>
      <c r="G17" s="93">
        <v>0</v>
      </c>
      <c r="H17" s="93">
        <v>0</v>
      </c>
      <c r="I17" s="96"/>
    </row>
    <row r="18" spans="1:9">
      <c r="A18" s="24" t="s">
        <v>113</v>
      </c>
      <c r="B18" s="94"/>
      <c r="C18" s="93">
        <v>0</v>
      </c>
      <c r="D18" s="92" t="s">
        <v>139</v>
      </c>
      <c r="E18" s="93">
        <v>710000</v>
      </c>
      <c r="F18" s="93">
        <v>0</v>
      </c>
      <c r="G18" s="93">
        <v>710000</v>
      </c>
      <c r="H18" s="93">
        <v>0</v>
      </c>
      <c r="I18" s="96"/>
    </row>
    <row r="19" spans="1:9">
      <c r="A19" s="24" t="s">
        <v>113</v>
      </c>
      <c r="B19" s="94"/>
      <c r="C19" s="93">
        <v>0</v>
      </c>
      <c r="D19" s="92" t="s">
        <v>140</v>
      </c>
      <c r="E19" s="93">
        <v>47941046</v>
      </c>
      <c r="F19" s="93">
        <v>47941046</v>
      </c>
      <c r="G19" s="93">
        <v>0</v>
      </c>
      <c r="H19" s="93">
        <v>0</v>
      </c>
      <c r="I19" s="96"/>
    </row>
    <row r="20" spans="1:9">
      <c r="A20" s="24" t="s">
        <v>113</v>
      </c>
      <c r="B20" s="94"/>
      <c r="C20" s="93">
        <v>0</v>
      </c>
      <c r="D20" s="92" t="s">
        <v>141</v>
      </c>
      <c r="E20" s="93">
        <v>0</v>
      </c>
      <c r="F20" s="93">
        <v>0</v>
      </c>
      <c r="G20" s="93">
        <v>0</v>
      </c>
      <c r="H20" s="93">
        <v>0</v>
      </c>
      <c r="I20" s="96"/>
    </row>
    <row r="21" spans="1:9">
      <c r="A21" s="24" t="s">
        <v>113</v>
      </c>
      <c r="B21" s="94"/>
      <c r="C21" s="93">
        <v>0</v>
      </c>
      <c r="D21" s="92" t="s">
        <v>142</v>
      </c>
      <c r="E21" s="93">
        <v>0</v>
      </c>
      <c r="F21" s="93">
        <v>0</v>
      </c>
      <c r="G21" s="93">
        <v>0</v>
      </c>
      <c r="H21" s="93">
        <v>0</v>
      </c>
      <c r="I21" s="96"/>
    </row>
    <row r="22" spans="1:9">
      <c r="A22" s="24" t="s">
        <v>113</v>
      </c>
      <c r="B22" s="94"/>
      <c r="C22" s="93">
        <v>0</v>
      </c>
      <c r="D22" s="92" t="s">
        <v>143</v>
      </c>
      <c r="E22" s="93">
        <v>0</v>
      </c>
      <c r="F22" s="93">
        <v>0</v>
      </c>
      <c r="G22" s="93">
        <v>0</v>
      </c>
      <c r="H22" s="93">
        <v>0</v>
      </c>
      <c r="I22" s="96"/>
    </row>
    <row r="23" spans="1:9">
      <c r="A23" s="24" t="s">
        <v>113</v>
      </c>
      <c r="B23" s="94"/>
      <c r="C23" s="93">
        <v>0</v>
      </c>
      <c r="D23" s="92" t="s">
        <v>144</v>
      </c>
      <c r="E23" s="93">
        <v>0</v>
      </c>
      <c r="F23" s="93">
        <v>0</v>
      </c>
      <c r="G23" s="93">
        <v>0</v>
      </c>
      <c r="H23" s="93">
        <v>0</v>
      </c>
      <c r="I23" s="96"/>
    </row>
    <row r="24" spans="1:9">
      <c r="A24" s="24" t="s">
        <v>113</v>
      </c>
      <c r="B24" s="94"/>
      <c r="C24" s="93">
        <v>0</v>
      </c>
      <c r="D24" s="92" t="s">
        <v>145</v>
      </c>
      <c r="E24" s="93">
        <v>0</v>
      </c>
      <c r="F24" s="93">
        <v>0</v>
      </c>
      <c r="G24" s="93">
        <v>0</v>
      </c>
      <c r="H24" s="93">
        <v>0</v>
      </c>
      <c r="I24" s="96"/>
    </row>
    <row r="25" spans="1:9">
      <c r="A25" s="24" t="s">
        <v>113</v>
      </c>
      <c r="B25" s="94"/>
      <c r="C25" s="93">
        <v>0</v>
      </c>
      <c r="D25" s="92" t="s">
        <v>146</v>
      </c>
      <c r="E25" s="93">
        <v>0</v>
      </c>
      <c r="F25" s="93">
        <v>0</v>
      </c>
      <c r="G25" s="93">
        <v>0</v>
      </c>
      <c r="H25" s="93">
        <v>0</v>
      </c>
      <c r="I25" s="96"/>
    </row>
    <row r="26" spans="1:9">
      <c r="A26" s="24" t="s">
        <v>113</v>
      </c>
      <c r="B26" s="92"/>
      <c r="C26" s="93">
        <v>0</v>
      </c>
      <c r="D26" s="92" t="s">
        <v>147</v>
      </c>
      <c r="E26" s="93">
        <v>4062279</v>
      </c>
      <c r="F26" s="93">
        <v>4062279</v>
      </c>
      <c r="G26" s="93">
        <v>0</v>
      </c>
      <c r="H26" s="93">
        <v>0</v>
      </c>
      <c r="I26" s="96"/>
    </row>
    <row r="27" spans="1:9">
      <c r="A27" s="24" t="s">
        <v>113</v>
      </c>
      <c r="B27" s="92"/>
      <c r="C27" s="93">
        <v>0</v>
      </c>
      <c r="D27" s="92" t="s">
        <v>148</v>
      </c>
      <c r="E27" s="93">
        <v>0</v>
      </c>
      <c r="F27" s="93">
        <v>0</v>
      </c>
      <c r="G27" s="93">
        <v>0</v>
      </c>
      <c r="H27" s="93">
        <v>0</v>
      </c>
      <c r="I27" s="96"/>
    </row>
    <row r="28" spans="1:9">
      <c r="A28" s="24" t="s">
        <v>113</v>
      </c>
      <c r="B28" s="92"/>
      <c r="C28" s="93">
        <v>0</v>
      </c>
      <c r="D28" s="92" t="s">
        <v>149</v>
      </c>
      <c r="E28" s="93">
        <v>0</v>
      </c>
      <c r="F28" s="93">
        <v>0</v>
      </c>
      <c r="G28" s="93">
        <v>0</v>
      </c>
      <c r="H28" s="93">
        <v>0</v>
      </c>
      <c r="I28" s="93"/>
    </row>
    <row r="29" spans="1:9">
      <c r="A29" s="24" t="s">
        <v>113</v>
      </c>
      <c r="B29" s="92"/>
      <c r="C29" s="93">
        <v>0</v>
      </c>
      <c r="D29" s="92" t="s">
        <v>150</v>
      </c>
      <c r="E29" s="93">
        <v>0</v>
      </c>
      <c r="F29" s="93">
        <v>0</v>
      </c>
      <c r="G29" s="93">
        <v>0</v>
      </c>
      <c r="H29" s="93">
        <v>0</v>
      </c>
      <c r="I29" s="93"/>
    </row>
    <row r="30" spans="1:9">
      <c r="A30" s="24" t="s">
        <v>113</v>
      </c>
      <c r="B30" s="92"/>
      <c r="C30" s="93">
        <v>0</v>
      </c>
      <c r="D30" s="92" t="s">
        <v>151</v>
      </c>
      <c r="E30" s="93">
        <v>0</v>
      </c>
      <c r="F30" s="93">
        <v>0</v>
      </c>
      <c r="G30" s="93">
        <v>0</v>
      </c>
      <c r="H30" s="93">
        <v>0</v>
      </c>
      <c r="I30" s="93"/>
    </row>
    <row r="31" spans="1:9">
      <c r="A31" s="24" t="s">
        <v>113</v>
      </c>
      <c r="B31" s="92"/>
      <c r="C31" s="93">
        <v>0</v>
      </c>
      <c r="D31" s="92" t="s">
        <v>152</v>
      </c>
      <c r="E31" s="93">
        <v>0</v>
      </c>
      <c r="F31" s="93">
        <v>0</v>
      </c>
      <c r="G31" s="93">
        <v>0</v>
      </c>
      <c r="H31" s="93">
        <v>0</v>
      </c>
      <c r="I31" s="93">
        <v>0</v>
      </c>
    </row>
    <row r="32" spans="1:9">
      <c r="A32" s="24" t="s">
        <v>113</v>
      </c>
      <c r="B32" s="92"/>
      <c r="C32" s="93">
        <v>0</v>
      </c>
      <c r="D32" s="92" t="s">
        <v>153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</row>
    <row r="33" spans="1:9">
      <c r="A33" s="24" t="s">
        <v>113</v>
      </c>
      <c r="B33" s="92"/>
      <c r="C33" s="93">
        <v>0</v>
      </c>
      <c r="D33" s="92" t="s">
        <v>154</v>
      </c>
      <c r="E33" s="93">
        <v>0</v>
      </c>
      <c r="F33" s="93">
        <v>0</v>
      </c>
      <c r="G33" s="93">
        <v>0</v>
      </c>
      <c r="H33" s="93">
        <v>0</v>
      </c>
      <c r="I33" s="93">
        <v>0</v>
      </c>
    </row>
    <row r="34" spans="1:9">
      <c r="A34" s="24" t="s">
        <v>113</v>
      </c>
      <c r="B34" s="92"/>
      <c r="C34" s="93">
        <v>0</v>
      </c>
      <c r="D34" s="92" t="s">
        <v>155</v>
      </c>
      <c r="E34" s="93">
        <v>0</v>
      </c>
      <c r="F34" s="93">
        <v>0</v>
      </c>
      <c r="G34" s="93">
        <v>0</v>
      </c>
      <c r="H34" s="93">
        <v>0</v>
      </c>
      <c r="I34" s="93">
        <v>0</v>
      </c>
    </row>
    <row r="35" spans="1:9">
      <c r="A35" s="24" t="s">
        <v>113</v>
      </c>
      <c r="B35" s="92"/>
      <c r="C35" s="93">
        <v>0</v>
      </c>
      <c r="D35" s="92" t="s">
        <v>156</v>
      </c>
      <c r="E35" s="93">
        <v>0</v>
      </c>
      <c r="F35" s="93">
        <v>0</v>
      </c>
      <c r="G35" s="93">
        <v>0</v>
      </c>
      <c r="H35" s="93">
        <v>0</v>
      </c>
      <c r="I35" s="93">
        <v>0</v>
      </c>
    </row>
    <row r="36" spans="1:9">
      <c r="A36" s="24" t="s">
        <v>113</v>
      </c>
      <c r="B36" s="90"/>
      <c r="C36" s="93">
        <v>0</v>
      </c>
      <c r="D36" s="90"/>
      <c r="E36" s="93">
        <v>0</v>
      </c>
      <c r="F36" s="93">
        <v>0</v>
      </c>
      <c r="G36" s="93">
        <v>0</v>
      </c>
      <c r="H36" s="93">
        <v>0</v>
      </c>
      <c r="I36" s="93">
        <v>0</v>
      </c>
    </row>
    <row r="37" spans="1:9">
      <c r="A37" s="24" t="s">
        <v>113</v>
      </c>
      <c r="B37" s="92"/>
      <c r="C37" s="93">
        <v>0</v>
      </c>
      <c r="D37" s="92" t="s">
        <v>157</v>
      </c>
      <c r="E37" s="93">
        <v>0</v>
      </c>
      <c r="F37" s="93">
        <v>0</v>
      </c>
      <c r="G37" s="93">
        <v>0</v>
      </c>
      <c r="H37" s="93">
        <v>0</v>
      </c>
      <c r="I37" s="93">
        <v>0</v>
      </c>
    </row>
    <row r="38" spans="1:9">
      <c r="A38" s="24" t="s">
        <v>113</v>
      </c>
      <c r="B38" s="92"/>
      <c r="C38" s="93">
        <v>0</v>
      </c>
      <c r="D38" s="92"/>
      <c r="E38" s="93">
        <v>0</v>
      </c>
      <c r="F38" s="93">
        <v>0</v>
      </c>
      <c r="G38" s="93">
        <v>0</v>
      </c>
      <c r="H38" s="93">
        <v>0</v>
      </c>
      <c r="I38" s="93">
        <v>0</v>
      </c>
    </row>
    <row r="39" spans="1:9">
      <c r="A39" s="24" t="s">
        <v>113</v>
      </c>
      <c r="B39" s="90" t="s">
        <v>52</v>
      </c>
      <c r="C39" s="93">
        <v>65982246</v>
      </c>
      <c r="D39" s="90" t="s">
        <v>53</v>
      </c>
      <c r="E39" s="93">
        <v>65982246</v>
      </c>
      <c r="F39" s="93">
        <v>65272246</v>
      </c>
      <c r="G39" s="93">
        <v>710000</v>
      </c>
      <c r="H39" s="93">
        <v>0</v>
      </c>
      <c r="I39" s="93">
        <v>0</v>
      </c>
    </row>
  </sheetData>
  <mergeCells count="1">
    <mergeCell ref="B2:I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4"/>
  <sheetViews>
    <sheetView workbookViewId="0">
      <selection activeCell="C43" sqref="C43"/>
    </sheetView>
  </sheetViews>
  <sheetFormatPr defaultColWidth="9" defaultRowHeight="13.5"/>
  <cols>
    <col min="1" max="1" width="3.75" style="23" customWidth="1"/>
    <col min="2" max="2" width="2.71666666666667" style="23" customWidth="1"/>
    <col min="3" max="3" width="7.78333333333333" style="23" customWidth="1"/>
    <col min="4" max="4" width="27.75" style="23" customWidth="1"/>
    <col min="5" max="5" width="11.9083333333333" style="23" customWidth="1"/>
    <col min="6" max="15" width="8.71666666666667" style="23" customWidth="1"/>
    <col min="16" max="32" width="6.28333333333333" style="23" customWidth="1"/>
    <col min="33" max="35" width="6.84166666666667" style="23" customWidth="1"/>
    <col min="36" max="38" width="6.28333333333333" style="23" customWidth="1"/>
    <col min="39" max="16384" width="9" style="23"/>
  </cols>
  <sheetData>
    <row r="1" ht="14.25" spans="1:38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5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35"/>
      <c r="AK1" s="35"/>
      <c r="AL1" s="15" t="s">
        <v>158</v>
      </c>
    </row>
    <row r="2" ht="22.5" spans="1:38">
      <c r="A2" s="4" t="s">
        <v>159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1:38">
      <c r="A3" s="72" t="s">
        <v>4</v>
      </c>
      <c r="B3" s="72"/>
      <c r="C3" s="72"/>
      <c r="D3" s="72"/>
      <c r="E3" s="3"/>
      <c r="F3" s="3"/>
      <c r="G3" s="3"/>
      <c r="H3" s="3"/>
      <c r="I3" s="3"/>
      <c r="J3" s="3"/>
      <c r="K3" s="3"/>
      <c r="L3" s="3"/>
      <c r="M3" s="3"/>
      <c r="N3" s="3"/>
      <c r="O3" s="35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5"/>
      <c r="AK3" s="35"/>
      <c r="AL3" s="16" t="s">
        <v>5</v>
      </c>
    </row>
    <row r="4" spans="1:38">
      <c r="A4" s="8" t="s">
        <v>56</v>
      </c>
      <c r="B4" s="8"/>
      <c r="C4" s="65"/>
      <c r="D4" s="66"/>
      <c r="E4" s="73" t="s">
        <v>160</v>
      </c>
      <c r="F4" s="74" t="s">
        <v>161</v>
      </c>
      <c r="G4" s="75"/>
      <c r="H4" s="75"/>
      <c r="I4" s="75"/>
      <c r="J4" s="75"/>
      <c r="K4" s="75"/>
      <c r="L4" s="75"/>
      <c r="M4" s="75"/>
      <c r="N4" s="75"/>
      <c r="O4" s="82"/>
      <c r="P4" s="83" t="s">
        <v>162</v>
      </c>
      <c r="Q4" s="75"/>
      <c r="R4" s="75"/>
      <c r="S4" s="75"/>
      <c r="T4" s="75"/>
      <c r="U4" s="75"/>
      <c r="V4" s="82"/>
      <c r="W4" s="83" t="s">
        <v>163</v>
      </c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</row>
    <row r="5" spans="1:38">
      <c r="A5" s="21" t="s">
        <v>67</v>
      </c>
      <c r="B5" s="21"/>
      <c r="C5" s="36" t="s">
        <v>68</v>
      </c>
      <c r="D5" s="36" t="s">
        <v>164</v>
      </c>
      <c r="E5" s="73"/>
      <c r="F5" s="19" t="s">
        <v>57</v>
      </c>
      <c r="G5" s="76" t="s">
        <v>165</v>
      </c>
      <c r="H5" s="77"/>
      <c r="I5" s="77"/>
      <c r="J5" s="76" t="s">
        <v>166</v>
      </c>
      <c r="K5" s="77"/>
      <c r="L5" s="77"/>
      <c r="M5" s="76" t="s">
        <v>167</v>
      </c>
      <c r="N5" s="77"/>
      <c r="O5" s="84"/>
      <c r="P5" s="19" t="s">
        <v>57</v>
      </c>
      <c r="Q5" s="76" t="s">
        <v>165</v>
      </c>
      <c r="R5" s="77"/>
      <c r="S5" s="77"/>
      <c r="T5" s="76" t="s">
        <v>166</v>
      </c>
      <c r="U5" s="77"/>
      <c r="V5" s="84"/>
      <c r="W5" s="19" t="s">
        <v>57</v>
      </c>
      <c r="X5" s="76" t="s">
        <v>165</v>
      </c>
      <c r="Y5" s="77"/>
      <c r="Z5" s="77"/>
      <c r="AA5" s="76" t="s">
        <v>166</v>
      </c>
      <c r="AB5" s="77"/>
      <c r="AC5" s="77"/>
      <c r="AD5" s="76" t="s">
        <v>167</v>
      </c>
      <c r="AE5" s="77"/>
      <c r="AF5" s="77"/>
      <c r="AG5" s="76" t="s">
        <v>168</v>
      </c>
      <c r="AH5" s="77"/>
      <c r="AI5" s="77"/>
      <c r="AJ5" s="76" t="s">
        <v>120</v>
      </c>
      <c r="AK5" s="77"/>
      <c r="AL5" s="77"/>
    </row>
    <row r="6" ht="22.5" spans="1:38">
      <c r="A6" s="30" t="s">
        <v>77</v>
      </c>
      <c r="B6" s="30" t="s">
        <v>78</v>
      </c>
      <c r="C6" s="41"/>
      <c r="D6" s="41"/>
      <c r="E6" s="78"/>
      <c r="F6" s="79"/>
      <c r="G6" s="80" t="s">
        <v>72</v>
      </c>
      <c r="H6" s="81" t="s">
        <v>109</v>
      </c>
      <c r="I6" s="81" t="s">
        <v>110</v>
      </c>
      <c r="J6" s="80" t="s">
        <v>72</v>
      </c>
      <c r="K6" s="81" t="s">
        <v>109</v>
      </c>
      <c r="L6" s="81" t="s">
        <v>110</v>
      </c>
      <c r="M6" s="80" t="s">
        <v>72</v>
      </c>
      <c r="N6" s="81" t="s">
        <v>109</v>
      </c>
      <c r="O6" s="41" t="s">
        <v>110</v>
      </c>
      <c r="P6" s="79"/>
      <c r="Q6" s="80" t="s">
        <v>72</v>
      </c>
      <c r="R6" s="30" t="s">
        <v>109</v>
      </c>
      <c r="S6" s="30" t="s">
        <v>110</v>
      </c>
      <c r="T6" s="80" t="s">
        <v>72</v>
      </c>
      <c r="U6" s="30" t="s">
        <v>109</v>
      </c>
      <c r="V6" s="41" t="s">
        <v>110</v>
      </c>
      <c r="W6" s="79"/>
      <c r="X6" s="80" t="s">
        <v>72</v>
      </c>
      <c r="Y6" s="30" t="s">
        <v>109</v>
      </c>
      <c r="Z6" s="81" t="s">
        <v>110</v>
      </c>
      <c r="AA6" s="80" t="s">
        <v>72</v>
      </c>
      <c r="AB6" s="81" t="s">
        <v>109</v>
      </c>
      <c r="AC6" s="81" t="s">
        <v>110</v>
      </c>
      <c r="AD6" s="80" t="s">
        <v>72</v>
      </c>
      <c r="AE6" s="81" t="s">
        <v>109</v>
      </c>
      <c r="AF6" s="81" t="s">
        <v>110</v>
      </c>
      <c r="AG6" s="80" t="s">
        <v>72</v>
      </c>
      <c r="AH6" s="81" t="s">
        <v>109</v>
      </c>
      <c r="AI6" s="81" t="s">
        <v>110</v>
      </c>
      <c r="AJ6" s="80" t="s">
        <v>72</v>
      </c>
      <c r="AK6" s="81" t="s">
        <v>109</v>
      </c>
      <c r="AL6" s="81" t="s">
        <v>110</v>
      </c>
    </row>
    <row r="7" spans="1:38">
      <c r="A7" s="46"/>
      <c r="B7" s="46"/>
      <c r="C7" s="55"/>
      <c r="D7" s="55" t="s">
        <v>57</v>
      </c>
      <c r="E7" s="68">
        <v>65982246</v>
      </c>
      <c r="F7" s="68">
        <v>65982246</v>
      </c>
      <c r="G7" s="68">
        <v>65272246</v>
      </c>
      <c r="H7" s="68">
        <v>62886446</v>
      </c>
      <c r="I7" s="68">
        <v>2385800</v>
      </c>
      <c r="J7" s="68">
        <v>710000</v>
      </c>
      <c r="K7" s="68">
        <v>0</v>
      </c>
      <c r="L7" s="68">
        <v>710000</v>
      </c>
      <c r="M7" s="68">
        <v>0</v>
      </c>
      <c r="N7" s="68">
        <v>0</v>
      </c>
      <c r="O7" s="68">
        <v>0</v>
      </c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</row>
    <row r="8" spans="1:38">
      <c r="A8" s="46" t="s">
        <v>169</v>
      </c>
      <c r="B8" s="46" t="s">
        <v>94</v>
      </c>
      <c r="C8" s="55" t="s">
        <v>83</v>
      </c>
      <c r="D8" s="55" t="s">
        <v>170</v>
      </c>
      <c r="E8" s="68">
        <v>15218386</v>
      </c>
      <c r="F8" s="68">
        <v>15218386</v>
      </c>
      <c r="G8" s="68">
        <v>15218386</v>
      </c>
      <c r="H8" s="68">
        <v>15218386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47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47"/>
    </row>
    <row r="9" spans="1:38">
      <c r="A9" s="46" t="s">
        <v>169</v>
      </c>
      <c r="B9" s="46" t="s">
        <v>87</v>
      </c>
      <c r="C9" s="55" t="s">
        <v>83</v>
      </c>
      <c r="D9" s="55" t="s">
        <v>171</v>
      </c>
      <c r="E9" s="68">
        <v>3329011</v>
      </c>
      <c r="F9" s="68">
        <v>3329011</v>
      </c>
      <c r="G9" s="68">
        <v>3329011</v>
      </c>
      <c r="H9" s="68">
        <v>3257511</v>
      </c>
      <c r="I9" s="68">
        <v>71500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47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47"/>
    </row>
    <row r="10" spans="1:38">
      <c r="A10" s="46" t="s">
        <v>169</v>
      </c>
      <c r="B10" s="46" t="s">
        <v>172</v>
      </c>
      <c r="C10" s="55" t="s">
        <v>83</v>
      </c>
      <c r="D10" s="55" t="s">
        <v>100</v>
      </c>
      <c r="E10" s="68">
        <v>1845346</v>
      </c>
      <c r="F10" s="68">
        <v>1845346</v>
      </c>
      <c r="G10" s="68">
        <v>1845346</v>
      </c>
      <c r="H10" s="68">
        <v>1845346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47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47"/>
    </row>
    <row r="11" spans="1:38">
      <c r="A11" s="46" t="s">
        <v>169</v>
      </c>
      <c r="B11" s="46" t="s">
        <v>97</v>
      </c>
      <c r="C11" s="55" t="s">
        <v>83</v>
      </c>
      <c r="D11" s="55" t="s">
        <v>173</v>
      </c>
      <c r="E11" s="68">
        <v>1270742</v>
      </c>
      <c r="F11" s="68">
        <v>1270742</v>
      </c>
      <c r="G11" s="68">
        <v>1270742</v>
      </c>
      <c r="H11" s="68">
        <v>1250742</v>
      </c>
      <c r="I11" s="68">
        <v>20000</v>
      </c>
      <c r="J11" s="68">
        <v>0</v>
      </c>
      <c r="K11" s="68">
        <v>0</v>
      </c>
      <c r="L11" s="68">
        <v>0</v>
      </c>
      <c r="M11" s="68">
        <v>0</v>
      </c>
      <c r="N11" s="68">
        <v>0</v>
      </c>
      <c r="O11" s="68">
        <v>0</v>
      </c>
      <c r="P11" s="47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47"/>
    </row>
    <row r="12" spans="1:38">
      <c r="A12" s="46" t="s">
        <v>174</v>
      </c>
      <c r="B12" s="46" t="s">
        <v>94</v>
      </c>
      <c r="C12" s="55" t="s">
        <v>83</v>
      </c>
      <c r="D12" s="55" t="s">
        <v>175</v>
      </c>
      <c r="E12" s="68">
        <v>3067103</v>
      </c>
      <c r="F12" s="68">
        <v>3067103</v>
      </c>
      <c r="G12" s="68">
        <v>2864103</v>
      </c>
      <c r="H12" s="68">
        <v>2864103</v>
      </c>
      <c r="I12" s="68">
        <v>0</v>
      </c>
      <c r="J12" s="68">
        <v>203000</v>
      </c>
      <c r="K12" s="68">
        <v>0</v>
      </c>
      <c r="L12" s="68">
        <v>203000</v>
      </c>
      <c r="M12" s="68">
        <v>0</v>
      </c>
      <c r="N12" s="68">
        <v>0</v>
      </c>
      <c r="O12" s="68">
        <v>0</v>
      </c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</row>
    <row r="13" spans="1:38">
      <c r="A13" s="46" t="s">
        <v>174</v>
      </c>
      <c r="B13" s="46" t="s">
        <v>87</v>
      </c>
      <c r="C13" s="55" t="s">
        <v>83</v>
      </c>
      <c r="D13" s="55" t="s">
        <v>176</v>
      </c>
      <c r="E13" s="68">
        <v>9000</v>
      </c>
      <c r="F13" s="68">
        <v>9000</v>
      </c>
      <c r="G13" s="68">
        <v>0</v>
      </c>
      <c r="H13" s="68">
        <v>0</v>
      </c>
      <c r="I13" s="68">
        <v>0</v>
      </c>
      <c r="J13" s="68">
        <v>9000</v>
      </c>
      <c r="K13" s="68">
        <v>0</v>
      </c>
      <c r="L13" s="68">
        <v>9000</v>
      </c>
      <c r="M13" s="68">
        <v>0</v>
      </c>
      <c r="N13" s="68">
        <v>0</v>
      </c>
      <c r="O13" s="68">
        <v>0</v>
      </c>
      <c r="P13" s="47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47"/>
    </row>
    <row r="14" spans="1:38">
      <c r="A14" s="46" t="s">
        <v>174</v>
      </c>
      <c r="B14" s="46" t="s">
        <v>172</v>
      </c>
      <c r="C14" s="55" t="s">
        <v>83</v>
      </c>
      <c r="D14" s="55" t="s">
        <v>177</v>
      </c>
      <c r="E14" s="68">
        <v>192000</v>
      </c>
      <c r="F14" s="68">
        <v>192000</v>
      </c>
      <c r="G14" s="68">
        <v>192000</v>
      </c>
      <c r="H14" s="68">
        <v>0</v>
      </c>
      <c r="I14" s="68">
        <v>192000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47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47"/>
    </row>
    <row r="15" spans="1:38">
      <c r="A15" s="46" t="s">
        <v>174</v>
      </c>
      <c r="B15" s="46" t="s">
        <v>81</v>
      </c>
      <c r="C15" s="55" t="s">
        <v>83</v>
      </c>
      <c r="D15" s="55" t="s">
        <v>178</v>
      </c>
      <c r="E15" s="68">
        <v>258000</v>
      </c>
      <c r="F15" s="68">
        <v>258000</v>
      </c>
      <c r="G15" s="68">
        <v>0</v>
      </c>
      <c r="H15" s="68">
        <v>0</v>
      </c>
      <c r="I15" s="68">
        <v>0</v>
      </c>
      <c r="J15" s="68">
        <v>258000</v>
      </c>
      <c r="K15" s="68">
        <v>0</v>
      </c>
      <c r="L15" s="68">
        <v>258000</v>
      </c>
      <c r="M15" s="68">
        <v>0</v>
      </c>
      <c r="N15" s="68">
        <v>0</v>
      </c>
      <c r="O15" s="68">
        <v>0</v>
      </c>
      <c r="P15" s="47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47"/>
    </row>
    <row r="16" spans="1:38">
      <c r="A16" s="46" t="s">
        <v>174</v>
      </c>
      <c r="B16" s="46" t="s">
        <v>179</v>
      </c>
      <c r="C16" s="55" t="s">
        <v>83</v>
      </c>
      <c r="D16" s="55" t="s">
        <v>180</v>
      </c>
      <c r="E16" s="68">
        <v>52980</v>
      </c>
      <c r="F16" s="68">
        <v>52980</v>
      </c>
      <c r="G16" s="68">
        <v>52980</v>
      </c>
      <c r="H16" s="68">
        <v>52980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47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47"/>
    </row>
    <row r="17" spans="1:38">
      <c r="A17" s="46" t="s">
        <v>174</v>
      </c>
      <c r="B17" s="46" t="s">
        <v>91</v>
      </c>
      <c r="C17" s="55" t="s">
        <v>83</v>
      </c>
      <c r="D17" s="55" t="s">
        <v>181</v>
      </c>
      <c r="E17" s="68">
        <v>382800</v>
      </c>
      <c r="F17" s="68">
        <v>382800</v>
      </c>
      <c r="G17" s="68">
        <v>382800</v>
      </c>
      <c r="H17" s="68">
        <v>382800</v>
      </c>
      <c r="I17" s="68">
        <v>0</v>
      </c>
      <c r="J17" s="68">
        <v>0</v>
      </c>
      <c r="K17" s="68">
        <v>0</v>
      </c>
      <c r="L17" s="68">
        <v>0</v>
      </c>
      <c r="M17" s="68">
        <v>0</v>
      </c>
      <c r="N17" s="68">
        <v>0</v>
      </c>
      <c r="O17" s="68">
        <v>0</v>
      </c>
      <c r="P17" s="47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47"/>
    </row>
    <row r="18" spans="1:38">
      <c r="A18" s="46" t="s">
        <v>174</v>
      </c>
      <c r="B18" s="46" t="s">
        <v>97</v>
      </c>
      <c r="C18" s="55" t="s">
        <v>83</v>
      </c>
      <c r="D18" s="55" t="s">
        <v>182</v>
      </c>
      <c r="E18" s="68">
        <v>1159385</v>
      </c>
      <c r="F18" s="68">
        <v>1159385</v>
      </c>
      <c r="G18" s="68">
        <v>1159385</v>
      </c>
      <c r="H18" s="68">
        <v>380285</v>
      </c>
      <c r="I18" s="68">
        <v>779100</v>
      </c>
      <c r="J18" s="68">
        <v>0</v>
      </c>
      <c r="K18" s="68">
        <v>0</v>
      </c>
      <c r="L18" s="68">
        <v>0</v>
      </c>
      <c r="M18" s="68">
        <v>0</v>
      </c>
      <c r="N18" s="68">
        <v>0</v>
      </c>
      <c r="O18" s="68">
        <v>0</v>
      </c>
      <c r="P18" s="47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47"/>
    </row>
    <row r="19" spans="1:38">
      <c r="A19" s="46" t="s">
        <v>183</v>
      </c>
      <c r="B19" s="46" t="s">
        <v>94</v>
      </c>
      <c r="C19" s="55" t="s">
        <v>83</v>
      </c>
      <c r="D19" s="55" t="s">
        <v>184</v>
      </c>
      <c r="E19" s="68">
        <v>698780</v>
      </c>
      <c r="F19" s="68">
        <v>698780</v>
      </c>
      <c r="G19" s="68">
        <v>698780</v>
      </c>
      <c r="H19" s="68">
        <v>668780</v>
      </c>
      <c r="I19" s="68">
        <v>30000</v>
      </c>
      <c r="J19" s="68">
        <v>0</v>
      </c>
      <c r="K19" s="68">
        <v>0</v>
      </c>
      <c r="L19" s="68">
        <v>0</v>
      </c>
      <c r="M19" s="68">
        <v>0</v>
      </c>
      <c r="N19" s="68">
        <v>0</v>
      </c>
      <c r="O19" s="68">
        <v>0</v>
      </c>
      <c r="P19" s="47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47"/>
    </row>
    <row r="20" spans="1:38">
      <c r="A20" s="46" t="s">
        <v>183</v>
      </c>
      <c r="B20" s="46" t="s">
        <v>87</v>
      </c>
      <c r="C20" s="55" t="s">
        <v>83</v>
      </c>
      <c r="D20" s="55" t="s">
        <v>185</v>
      </c>
      <c r="E20" s="68">
        <v>7047465</v>
      </c>
      <c r="F20" s="68">
        <v>7047465</v>
      </c>
      <c r="G20" s="68">
        <v>7047465</v>
      </c>
      <c r="H20" s="68">
        <v>7047465</v>
      </c>
      <c r="I20" s="68">
        <v>0</v>
      </c>
      <c r="J20" s="68">
        <v>0</v>
      </c>
      <c r="K20" s="68">
        <v>0</v>
      </c>
      <c r="L20" s="68">
        <v>0</v>
      </c>
      <c r="M20" s="68">
        <v>0</v>
      </c>
      <c r="N20" s="68">
        <v>0</v>
      </c>
      <c r="O20" s="68">
        <v>0</v>
      </c>
      <c r="P20" s="47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47"/>
    </row>
    <row r="21" spans="1:38">
      <c r="A21" s="46" t="s">
        <v>186</v>
      </c>
      <c r="B21" s="46" t="s">
        <v>94</v>
      </c>
      <c r="C21" s="55" t="s">
        <v>83</v>
      </c>
      <c r="D21" s="55" t="s">
        <v>187</v>
      </c>
      <c r="E21" s="68">
        <v>70000</v>
      </c>
      <c r="F21" s="68">
        <v>70000</v>
      </c>
      <c r="G21" s="68">
        <v>0</v>
      </c>
      <c r="H21" s="68">
        <v>0</v>
      </c>
      <c r="I21" s="68">
        <v>0</v>
      </c>
      <c r="J21" s="68">
        <v>70000</v>
      </c>
      <c r="K21" s="68">
        <v>0</v>
      </c>
      <c r="L21" s="68">
        <v>70000</v>
      </c>
      <c r="M21" s="68">
        <v>0</v>
      </c>
      <c r="N21" s="68">
        <v>0</v>
      </c>
      <c r="O21" s="68">
        <v>0</v>
      </c>
      <c r="P21" s="47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47"/>
    </row>
    <row r="22" spans="1:38">
      <c r="A22" s="46" t="s">
        <v>186</v>
      </c>
      <c r="B22" s="46" t="s">
        <v>81</v>
      </c>
      <c r="C22" s="55" t="s">
        <v>83</v>
      </c>
      <c r="D22" s="55" t="s">
        <v>188</v>
      </c>
      <c r="E22" s="68">
        <v>27230762</v>
      </c>
      <c r="F22" s="68">
        <v>27230762</v>
      </c>
      <c r="G22" s="68">
        <v>27230762</v>
      </c>
      <c r="H22" s="68">
        <v>26437562</v>
      </c>
      <c r="I22" s="68">
        <v>793200</v>
      </c>
      <c r="J22" s="68">
        <v>0</v>
      </c>
      <c r="K22" s="68">
        <v>0</v>
      </c>
      <c r="L22" s="68">
        <v>0</v>
      </c>
      <c r="M22" s="68">
        <v>0</v>
      </c>
      <c r="N22" s="68">
        <v>0</v>
      </c>
      <c r="O22" s="68">
        <v>0</v>
      </c>
      <c r="P22" s="47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47"/>
    </row>
    <row r="23" spans="1:38">
      <c r="A23" s="46" t="s">
        <v>186</v>
      </c>
      <c r="B23" s="46" t="s">
        <v>97</v>
      </c>
      <c r="C23" s="55" t="s">
        <v>83</v>
      </c>
      <c r="D23" s="55" t="s">
        <v>189</v>
      </c>
      <c r="E23" s="68">
        <v>3500486</v>
      </c>
      <c r="F23" s="68">
        <v>3500486</v>
      </c>
      <c r="G23" s="68">
        <v>3480486</v>
      </c>
      <c r="H23" s="68">
        <v>3480486</v>
      </c>
      <c r="I23" s="68">
        <v>0</v>
      </c>
      <c r="J23" s="68">
        <v>20000</v>
      </c>
      <c r="K23" s="68">
        <v>0</v>
      </c>
      <c r="L23" s="68">
        <v>20000</v>
      </c>
      <c r="M23" s="68">
        <v>0</v>
      </c>
      <c r="N23" s="68">
        <v>0</v>
      </c>
      <c r="O23" s="68">
        <v>0</v>
      </c>
      <c r="P23" s="47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47"/>
    </row>
    <row r="24" spans="1:38">
      <c r="A24" s="46" t="s">
        <v>190</v>
      </c>
      <c r="B24" s="46" t="s">
        <v>97</v>
      </c>
      <c r="C24" s="55" t="s">
        <v>105</v>
      </c>
      <c r="D24" s="55" t="s">
        <v>191</v>
      </c>
      <c r="E24" s="68">
        <v>650000</v>
      </c>
      <c r="F24" s="68">
        <v>650000</v>
      </c>
      <c r="G24" s="68">
        <v>500000</v>
      </c>
      <c r="H24" s="68">
        <v>0</v>
      </c>
      <c r="I24" s="68">
        <v>500000</v>
      </c>
      <c r="J24" s="68">
        <v>150000</v>
      </c>
      <c r="K24" s="68">
        <v>0</v>
      </c>
      <c r="L24" s="68">
        <v>150000</v>
      </c>
      <c r="M24" s="68">
        <v>0</v>
      </c>
      <c r="N24" s="68">
        <v>0</v>
      </c>
      <c r="O24" s="68">
        <v>0</v>
      </c>
      <c r="P24" s="47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47"/>
    </row>
  </sheetData>
  <autoFilter ref="A6:AL24">
    <extLst/>
  </autoFilter>
  <mergeCells count="8">
    <mergeCell ref="A2:AL2"/>
    <mergeCell ref="A3:D3"/>
    <mergeCell ref="C5:C6"/>
    <mergeCell ref="D5:D6"/>
    <mergeCell ref="E4:E6"/>
    <mergeCell ref="F5:F6"/>
    <mergeCell ref="P5:P6"/>
    <mergeCell ref="W5:W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18"/>
  <sheetViews>
    <sheetView zoomScale="130" zoomScaleNormal="130" topLeftCell="B1" workbookViewId="0">
      <selection activeCell="B1" sqref="$A1:$XFD1048576"/>
    </sheetView>
  </sheetViews>
  <sheetFormatPr defaultColWidth="9" defaultRowHeight="13.5"/>
  <cols>
    <col min="1" max="1" width="24.875" style="23" hidden="1" customWidth="1"/>
    <col min="2" max="2" width="3.65833333333333" style="23" customWidth="1"/>
    <col min="3" max="4" width="2.71666666666667" style="23" customWidth="1"/>
    <col min="5" max="5" width="28.5" style="23" customWidth="1"/>
    <col min="6" max="7" width="10.9666666666667" style="23" customWidth="1"/>
    <col min="8" max="8" width="7.96666666666667" style="23" customWidth="1"/>
    <col min="9" max="9" width="9.375" style="23" customWidth="1"/>
    <col min="10" max="11" width="7.96666666666667" style="23" customWidth="1"/>
    <col min="12" max="12" width="8.675" style="23" customWidth="1"/>
    <col min="13" max="15" width="7.96666666666667" style="23" customWidth="1"/>
    <col min="16" max="19" width="9.09166666666667" style="23" customWidth="1"/>
    <col min="20" max="22" width="7.96666666666667" style="23" customWidth="1"/>
    <col min="23" max="27" width="9.09166666666667" style="23" customWidth="1"/>
    <col min="28" max="29" width="7.96666666666667" style="23" customWidth="1"/>
    <col min="30" max="30" width="9.09166666666667" style="23" customWidth="1"/>
    <col min="31" max="31" width="7.40833333333333" style="23" customWidth="1"/>
    <col min="32" max="35" width="7.96666666666667" style="23" customWidth="1"/>
    <col min="36" max="40" width="6.84166666666667" style="23" customWidth="1"/>
    <col min="41" max="112" width="7.96666666666667" style="23" customWidth="1"/>
    <col min="113" max="16384" width="9" style="23"/>
  </cols>
  <sheetData>
    <row r="1" s="23" customFormat="1" ht="14.25" spans="1:112">
      <c r="A1" s="24" t="s">
        <v>192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70"/>
      <c r="AF1" s="70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71" t="s">
        <v>193</v>
      </c>
    </row>
    <row r="2" s="23" customFormat="1" ht="22.5" spans="1:112">
      <c r="A2" s="24" t="s">
        <v>192</v>
      </c>
      <c r="B2" s="4" t="s">
        <v>194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</row>
    <row r="3" s="23" customFormat="1" spans="1:112">
      <c r="A3" s="24" t="s">
        <v>192</v>
      </c>
      <c r="B3" s="49" t="s">
        <v>4</v>
      </c>
      <c r="C3" s="49"/>
      <c r="D3" s="49"/>
      <c r="E3" s="49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16" t="s">
        <v>5</v>
      </c>
    </row>
    <row r="4" s="23" customFormat="1" spans="1:112">
      <c r="A4" s="24" t="s">
        <v>192</v>
      </c>
      <c r="B4" s="62" t="s">
        <v>56</v>
      </c>
      <c r="C4" s="62"/>
      <c r="D4" s="62"/>
      <c r="E4" s="63"/>
      <c r="F4" s="12" t="s">
        <v>160</v>
      </c>
      <c r="G4" s="64" t="s">
        <v>184</v>
      </c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 t="s">
        <v>195</v>
      </c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 t="s">
        <v>196</v>
      </c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 t="s">
        <v>197</v>
      </c>
      <c r="BJ4" s="64"/>
      <c r="BK4" s="64"/>
      <c r="BL4" s="64"/>
      <c r="BM4" s="64"/>
      <c r="BN4" s="64" t="s">
        <v>198</v>
      </c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 t="s">
        <v>199</v>
      </c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 t="s">
        <v>200</v>
      </c>
      <c r="CS4" s="64"/>
      <c r="CT4" s="64"/>
      <c r="CU4" s="64" t="s">
        <v>201</v>
      </c>
      <c r="CV4" s="64"/>
      <c r="CW4" s="64"/>
      <c r="CX4" s="64"/>
      <c r="CY4" s="64"/>
      <c r="CZ4" s="64"/>
      <c r="DA4" s="64" t="s">
        <v>202</v>
      </c>
      <c r="DB4" s="64"/>
      <c r="DC4" s="64"/>
      <c r="DD4" s="64" t="s">
        <v>203</v>
      </c>
      <c r="DE4" s="64"/>
      <c r="DF4" s="64"/>
      <c r="DG4" s="64"/>
      <c r="DH4" s="64"/>
    </row>
    <row r="5" s="23" customFormat="1" spans="1:112">
      <c r="A5" s="24" t="s">
        <v>192</v>
      </c>
      <c r="B5" s="65" t="s">
        <v>67</v>
      </c>
      <c r="C5" s="65"/>
      <c r="D5" s="66"/>
      <c r="E5" s="36" t="s">
        <v>69</v>
      </c>
      <c r="F5" s="12"/>
      <c r="G5" s="12" t="s">
        <v>184</v>
      </c>
      <c r="H5" s="12" t="s">
        <v>204</v>
      </c>
      <c r="I5" s="12" t="s">
        <v>205</v>
      </c>
      <c r="J5" s="12" t="s">
        <v>206</v>
      </c>
      <c r="K5" s="12" t="s">
        <v>207</v>
      </c>
      <c r="L5" s="12" t="s">
        <v>208</v>
      </c>
      <c r="M5" s="12" t="s">
        <v>209</v>
      </c>
      <c r="N5" s="12" t="s">
        <v>210</v>
      </c>
      <c r="O5" s="12" t="s">
        <v>211</v>
      </c>
      <c r="P5" s="12" t="s">
        <v>212</v>
      </c>
      <c r="Q5" s="12" t="s">
        <v>213</v>
      </c>
      <c r="R5" s="12" t="s">
        <v>100</v>
      </c>
      <c r="S5" s="12" t="s">
        <v>214</v>
      </c>
      <c r="T5" s="12" t="s">
        <v>173</v>
      </c>
      <c r="U5" s="12" t="s">
        <v>195</v>
      </c>
      <c r="V5" s="12" t="s">
        <v>215</v>
      </c>
      <c r="W5" s="12" t="s">
        <v>216</v>
      </c>
      <c r="X5" s="12" t="s">
        <v>217</v>
      </c>
      <c r="Y5" s="12" t="s">
        <v>218</v>
      </c>
      <c r="Z5" s="12" t="s">
        <v>219</v>
      </c>
      <c r="AA5" s="12" t="s">
        <v>220</v>
      </c>
      <c r="AB5" s="12" t="s">
        <v>221</v>
      </c>
      <c r="AC5" s="12" t="s">
        <v>222</v>
      </c>
      <c r="AD5" s="12" t="s">
        <v>223</v>
      </c>
      <c r="AE5" s="12" t="s">
        <v>224</v>
      </c>
      <c r="AF5" s="20" t="s">
        <v>225</v>
      </c>
      <c r="AG5" s="12" t="s">
        <v>226</v>
      </c>
      <c r="AH5" s="12" t="s">
        <v>227</v>
      </c>
      <c r="AI5" s="12" t="s">
        <v>176</v>
      </c>
      <c r="AJ5" s="12" t="s">
        <v>177</v>
      </c>
      <c r="AK5" s="12" t="s">
        <v>180</v>
      </c>
      <c r="AL5" s="12" t="s">
        <v>228</v>
      </c>
      <c r="AM5" s="12" t="s">
        <v>229</v>
      </c>
      <c r="AN5" s="12" t="s">
        <v>230</v>
      </c>
      <c r="AO5" s="12" t="s">
        <v>231</v>
      </c>
      <c r="AP5" s="12" t="s">
        <v>178</v>
      </c>
      <c r="AQ5" s="12" t="s">
        <v>232</v>
      </c>
      <c r="AR5" s="12" t="s">
        <v>233</v>
      </c>
      <c r="AS5" s="12" t="s">
        <v>181</v>
      </c>
      <c r="AT5" s="12" t="s">
        <v>234</v>
      </c>
      <c r="AU5" s="12" t="s">
        <v>235</v>
      </c>
      <c r="AV5" s="12" t="s">
        <v>182</v>
      </c>
      <c r="AW5" s="12" t="s">
        <v>196</v>
      </c>
      <c r="AX5" s="12" t="s">
        <v>236</v>
      </c>
      <c r="AY5" s="12" t="s">
        <v>237</v>
      </c>
      <c r="AZ5" s="12" t="s">
        <v>238</v>
      </c>
      <c r="BA5" s="12" t="s">
        <v>239</v>
      </c>
      <c r="BB5" s="12" t="s">
        <v>240</v>
      </c>
      <c r="BC5" s="12" t="s">
        <v>241</v>
      </c>
      <c r="BD5" s="12" t="s">
        <v>242</v>
      </c>
      <c r="BE5" s="12" t="s">
        <v>243</v>
      </c>
      <c r="BF5" s="12" t="s">
        <v>244</v>
      </c>
      <c r="BG5" s="12" t="s">
        <v>245</v>
      </c>
      <c r="BH5" s="12" t="s">
        <v>246</v>
      </c>
      <c r="BI5" s="12" t="s">
        <v>197</v>
      </c>
      <c r="BJ5" s="12" t="s">
        <v>247</v>
      </c>
      <c r="BK5" s="12" t="s">
        <v>248</v>
      </c>
      <c r="BL5" s="12" t="s">
        <v>249</v>
      </c>
      <c r="BM5" s="12" t="s">
        <v>250</v>
      </c>
      <c r="BN5" s="12" t="s">
        <v>198</v>
      </c>
      <c r="BO5" s="12" t="s">
        <v>251</v>
      </c>
      <c r="BP5" s="12" t="s">
        <v>252</v>
      </c>
      <c r="BQ5" s="12" t="s">
        <v>253</v>
      </c>
      <c r="BR5" s="12" t="s">
        <v>254</v>
      </c>
      <c r="BS5" s="12" t="s">
        <v>255</v>
      </c>
      <c r="BT5" s="12" t="s">
        <v>256</v>
      </c>
      <c r="BU5" s="12" t="s">
        <v>257</v>
      </c>
      <c r="BV5" s="12" t="s">
        <v>258</v>
      </c>
      <c r="BW5" s="20" t="s">
        <v>259</v>
      </c>
      <c r="BX5" s="12" t="s">
        <v>260</v>
      </c>
      <c r="BY5" s="12" t="s">
        <v>261</v>
      </c>
      <c r="BZ5" s="12" t="s">
        <v>262</v>
      </c>
      <c r="CA5" s="12" t="s">
        <v>199</v>
      </c>
      <c r="CB5" s="12" t="s">
        <v>263</v>
      </c>
      <c r="CC5" s="12" t="s">
        <v>264</v>
      </c>
      <c r="CD5" s="12" t="s">
        <v>265</v>
      </c>
      <c r="CE5" s="12" t="s">
        <v>266</v>
      </c>
      <c r="CF5" s="12" t="s">
        <v>267</v>
      </c>
      <c r="CG5" s="12" t="s">
        <v>268</v>
      </c>
      <c r="CH5" s="12" t="s">
        <v>269</v>
      </c>
      <c r="CI5" s="12" t="s">
        <v>270</v>
      </c>
      <c r="CJ5" s="12" t="s">
        <v>271</v>
      </c>
      <c r="CK5" s="12" t="s">
        <v>272</v>
      </c>
      <c r="CL5" s="12" t="s">
        <v>273</v>
      </c>
      <c r="CM5" s="12" t="s">
        <v>274</v>
      </c>
      <c r="CN5" s="12" t="s">
        <v>275</v>
      </c>
      <c r="CO5" s="12" t="s">
        <v>276</v>
      </c>
      <c r="CP5" s="12" t="s">
        <v>277</v>
      </c>
      <c r="CQ5" s="12" t="s">
        <v>278</v>
      </c>
      <c r="CR5" s="12" t="s">
        <v>279</v>
      </c>
      <c r="CS5" s="12" t="s">
        <v>280</v>
      </c>
      <c r="CT5" s="12" t="s">
        <v>281</v>
      </c>
      <c r="CU5" s="12" t="s">
        <v>201</v>
      </c>
      <c r="CV5" s="12" t="s">
        <v>280</v>
      </c>
      <c r="CW5" s="12" t="s">
        <v>282</v>
      </c>
      <c r="CX5" s="12" t="s">
        <v>283</v>
      </c>
      <c r="CY5" s="12" t="s">
        <v>284</v>
      </c>
      <c r="CZ5" s="12" t="s">
        <v>281</v>
      </c>
      <c r="DA5" s="12" t="s">
        <v>202</v>
      </c>
      <c r="DB5" s="12" t="s">
        <v>285</v>
      </c>
      <c r="DC5" s="12" t="s">
        <v>286</v>
      </c>
      <c r="DD5" s="12" t="s">
        <v>203</v>
      </c>
      <c r="DE5" s="12" t="s">
        <v>287</v>
      </c>
      <c r="DF5" s="12" t="s">
        <v>288</v>
      </c>
      <c r="DG5" s="12" t="s">
        <v>289</v>
      </c>
      <c r="DH5" s="12" t="s">
        <v>203</v>
      </c>
    </row>
    <row r="6" s="23" customFormat="1" ht="35" customHeight="1" spans="1:112">
      <c r="A6" s="24" t="s">
        <v>192</v>
      </c>
      <c r="B6" s="41" t="s">
        <v>77</v>
      </c>
      <c r="C6" s="41" t="s">
        <v>78</v>
      </c>
      <c r="D6" s="41" t="s">
        <v>79</v>
      </c>
      <c r="E6" s="4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</row>
    <row r="7" s="23" customFormat="1" spans="1:112">
      <c r="A7" s="24" t="s">
        <v>192</v>
      </c>
      <c r="B7" s="46"/>
      <c r="C7" s="46"/>
      <c r="D7" s="46"/>
      <c r="E7" s="67" t="s">
        <v>57</v>
      </c>
      <c r="F7" s="68">
        <v>65272246</v>
      </c>
      <c r="G7" s="68">
        <v>48894247</v>
      </c>
      <c r="H7" s="68">
        <v>11421840</v>
      </c>
      <c r="I7" s="68">
        <v>11270177</v>
      </c>
      <c r="J7" s="68">
        <v>358469</v>
      </c>
      <c r="K7" s="68">
        <v>0</v>
      </c>
      <c r="L7" s="68">
        <v>10642336</v>
      </c>
      <c r="M7" s="68">
        <v>4861171</v>
      </c>
      <c r="N7" s="68">
        <v>0</v>
      </c>
      <c r="O7" s="68">
        <v>2525350</v>
      </c>
      <c r="P7" s="68">
        <v>251200</v>
      </c>
      <c r="Q7" s="68">
        <v>1190683</v>
      </c>
      <c r="R7" s="68">
        <v>4062279</v>
      </c>
      <c r="S7" s="68">
        <v>0</v>
      </c>
      <c r="T7" s="68">
        <v>2310742</v>
      </c>
      <c r="U7" s="68">
        <v>8131754</v>
      </c>
      <c r="V7" s="68">
        <v>576880</v>
      </c>
      <c r="W7" s="68">
        <v>0</v>
      </c>
      <c r="X7" s="68">
        <v>0</v>
      </c>
      <c r="Y7" s="68">
        <v>0</v>
      </c>
      <c r="Z7" s="68">
        <v>114800</v>
      </c>
      <c r="AA7" s="68">
        <v>287000</v>
      </c>
      <c r="AB7" s="68">
        <v>195600</v>
      </c>
      <c r="AC7" s="68">
        <v>0</v>
      </c>
      <c r="AD7" s="68">
        <v>0</v>
      </c>
      <c r="AE7" s="68">
        <v>1732200</v>
      </c>
      <c r="AF7" s="68">
        <v>0</v>
      </c>
      <c r="AG7" s="68">
        <v>0</v>
      </c>
      <c r="AH7" s="68">
        <v>0</v>
      </c>
      <c r="AI7" s="68">
        <v>0</v>
      </c>
      <c r="AJ7" s="68">
        <v>192000</v>
      </c>
      <c r="AK7" s="68">
        <v>79080</v>
      </c>
      <c r="AL7" s="68">
        <v>0</v>
      </c>
      <c r="AM7" s="68">
        <v>0</v>
      </c>
      <c r="AN7" s="68">
        <v>0</v>
      </c>
      <c r="AO7" s="68">
        <v>0</v>
      </c>
      <c r="AP7" s="68">
        <v>0</v>
      </c>
      <c r="AQ7" s="68">
        <v>673857</v>
      </c>
      <c r="AR7" s="68">
        <v>509154</v>
      </c>
      <c r="AS7" s="68">
        <v>796800</v>
      </c>
      <c r="AT7" s="68">
        <v>1153800</v>
      </c>
      <c r="AU7" s="68">
        <v>0</v>
      </c>
      <c r="AV7" s="68">
        <v>1820583</v>
      </c>
      <c r="AW7" s="68">
        <v>7746245</v>
      </c>
      <c r="AX7" s="68">
        <v>672986</v>
      </c>
      <c r="AY7" s="68">
        <v>6374479</v>
      </c>
      <c r="AZ7" s="68">
        <v>0</v>
      </c>
      <c r="BA7" s="68">
        <v>0</v>
      </c>
      <c r="BB7" s="68">
        <v>460380</v>
      </c>
      <c r="BC7" s="68">
        <v>0</v>
      </c>
      <c r="BD7" s="68">
        <v>238400</v>
      </c>
      <c r="BE7" s="68">
        <v>0</v>
      </c>
      <c r="BF7" s="68">
        <v>0</v>
      </c>
      <c r="BG7" s="68">
        <v>0</v>
      </c>
      <c r="BH7" s="68">
        <v>0</v>
      </c>
      <c r="BI7" s="68">
        <v>0</v>
      </c>
      <c r="BJ7" s="68">
        <v>0</v>
      </c>
      <c r="BK7" s="68">
        <v>0</v>
      </c>
      <c r="BL7" s="68">
        <v>0</v>
      </c>
      <c r="BM7" s="68">
        <v>0</v>
      </c>
      <c r="BN7" s="68">
        <v>0</v>
      </c>
      <c r="BO7" s="68">
        <v>0</v>
      </c>
      <c r="BP7" s="68">
        <v>0</v>
      </c>
      <c r="BQ7" s="68">
        <v>0</v>
      </c>
      <c r="BR7" s="68">
        <v>0</v>
      </c>
      <c r="BS7" s="68">
        <v>0</v>
      </c>
      <c r="BT7" s="68">
        <v>0</v>
      </c>
      <c r="BU7" s="68">
        <v>0</v>
      </c>
      <c r="BV7" s="68">
        <v>0</v>
      </c>
      <c r="BW7" s="68">
        <v>0</v>
      </c>
      <c r="BX7" s="68">
        <v>0</v>
      </c>
      <c r="BY7" s="68">
        <v>0</v>
      </c>
      <c r="BZ7" s="68">
        <v>0</v>
      </c>
      <c r="CA7" s="68">
        <v>0</v>
      </c>
      <c r="CB7" s="68">
        <v>0</v>
      </c>
      <c r="CC7" s="68">
        <v>0</v>
      </c>
      <c r="CD7" s="68">
        <v>0</v>
      </c>
      <c r="CE7" s="68">
        <v>0</v>
      </c>
      <c r="CF7" s="68">
        <v>0</v>
      </c>
      <c r="CG7" s="68">
        <v>0</v>
      </c>
      <c r="CH7" s="68">
        <v>0</v>
      </c>
      <c r="CI7" s="68">
        <v>0</v>
      </c>
      <c r="CJ7" s="68">
        <v>0</v>
      </c>
      <c r="CK7" s="68">
        <v>0</v>
      </c>
      <c r="CL7" s="68">
        <v>0</v>
      </c>
      <c r="CM7" s="68">
        <v>0</v>
      </c>
      <c r="CN7" s="68">
        <v>0</v>
      </c>
      <c r="CO7" s="68">
        <v>0</v>
      </c>
      <c r="CP7" s="68">
        <v>0</v>
      </c>
      <c r="CQ7" s="68">
        <v>0</v>
      </c>
      <c r="CR7" s="68">
        <v>0</v>
      </c>
      <c r="CS7" s="68">
        <v>0</v>
      </c>
      <c r="CT7" s="68">
        <v>0</v>
      </c>
      <c r="CU7" s="68">
        <v>0</v>
      </c>
      <c r="CV7" s="68">
        <v>0</v>
      </c>
      <c r="CW7" s="68">
        <v>0</v>
      </c>
      <c r="CX7" s="68">
        <v>0</v>
      </c>
      <c r="CY7" s="68">
        <v>0</v>
      </c>
      <c r="CZ7" s="68">
        <v>0</v>
      </c>
      <c r="DA7" s="68">
        <v>0</v>
      </c>
      <c r="DB7" s="68">
        <v>0</v>
      </c>
      <c r="DC7" s="68">
        <v>0</v>
      </c>
      <c r="DD7" s="68">
        <v>500000</v>
      </c>
      <c r="DE7" s="68">
        <v>0</v>
      </c>
      <c r="DF7" s="68">
        <v>0</v>
      </c>
      <c r="DG7" s="68">
        <v>0</v>
      </c>
      <c r="DH7" s="68">
        <v>500000</v>
      </c>
    </row>
    <row r="8" s="23" customFormat="1" spans="1:112">
      <c r="A8" s="24" t="s">
        <v>192</v>
      </c>
      <c r="B8" s="46" t="s">
        <v>80</v>
      </c>
      <c r="C8" s="46" t="s">
        <v>81</v>
      </c>
      <c r="D8" s="46" t="s">
        <v>82</v>
      </c>
      <c r="E8" s="67" t="s">
        <v>84</v>
      </c>
      <c r="F8" s="68">
        <v>7614550</v>
      </c>
      <c r="G8" s="68">
        <v>0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  <c r="R8" s="68">
        <v>0</v>
      </c>
      <c r="S8" s="68">
        <v>0</v>
      </c>
      <c r="T8" s="68">
        <v>0</v>
      </c>
      <c r="U8" s="68">
        <v>604082</v>
      </c>
      <c r="V8" s="68">
        <v>0</v>
      </c>
      <c r="W8" s="68">
        <v>0</v>
      </c>
      <c r="X8" s="68">
        <v>0</v>
      </c>
      <c r="Y8" s="68">
        <v>0</v>
      </c>
      <c r="Z8" s="68">
        <v>0</v>
      </c>
      <c r="AA8" s="68">
        <v>0</v>
      </c>
      <c r="AB8" s="68">
        <v>0</v>
      </c>
      <c r="AC8" s="68">
        <v>0</v>
      </c>
      <c r="AD8" s="68">
        <v>0</v>
      </c>
      <c r="AE8" s="68">
        <v>0</v>
      </c>
      <c r="AF8" s="68">
        <v>0</v>
      </c>
      <c r="AG8" s="68">
        <v>0</v>
      </c>
      <c r="AH8" s="68">
        <v>0</v>
      </c>
      <c r="AI8" s="68">
        <v>0</v>
      </c>
      <c r="AJ8" s="68">
        <v>0</v>
      </c>
      <c r="AK8" s="68">
        <v>0</v>
      </c>
      <c r="AL8" s="68">
        <v>0</v>
      </c>
      <c r="AM8" s="68">
        <v>0</v>
      </c>
      <c r="AN8" s="68">
        <v>0</v>
      </c>
      <c r="AO8" s="68">
        <v>0</v>
      </c>
      <c r="AP8" s="68">
        <v>0</v>
      </c>
      <c r="AQ8" s="68">
        <v>0</v>
      </c>
      <c r="AR8" s="68">
        <v>147200</v>
      </c>
      <c r="AS8" s="68">
        <v>0</v>
      </c>
      <c r="AT8" s="68">
        <v>0</v>
      </c>
      <c r="AU8" s="68">
        <v>0</v>
      </c>
      <c r="AV8" s="68">
        <v>456882</v>
      </c>
      <c r="AW8" s="68">
        <v>7010468</v>
      </c>
      <c r="AX8" s="68">
        <v>322157</v>
      </c>
      <c r="AY8" s="68">
        <v>6063139</v>
      </c>
      <c r="AZ8" s="68">
        <v>0</v>
      </c>
      <c r="BA8" s="68">
        <v>0</v>
      </c>
      <c r="BB8" s="68">
        <v>405972</v>
      </c>
      <c r="BC8" s="68">
        <v>0</v>
      </c>
      <c r="BD8" s="68">
        <v>219200</v>
      </c>
      <c r="BE8" s="68">
        <v>0</v>
      </c>
      <c r="BF8" s="68">
        <v>0</v>
      </c>
      <c r="BG8" s="68">
        <v>0</v>
      </c>
      <c r="BH8" s="68">
        <v>0</v>
      </c>
      <c r="BI8" s="68">
        <v>0</v>
      </c>
      <c r="BJ8" s="68">
        <v>0</v>
      </c>
      <c r="BK8" s="68">
        <v>0</v>
      </c>
      <c r="BL8" s="68">
        <v>0</v>
      </c>
      <c r="BM8" s="68">
        <v>0</v>
      </c>
      <c r="BN8" s="68">
        <v>0</v>
      </c>
      <c r="BO8" s="68">
        <v>0</v>
      </c>
      <c r="BP8" s="68">
        <v>0</v>
      </c>
      <c r="BQ8" s="68">
        <v>0</v>
      </c>
      <c r="BR8" s="68">
        <v>0</v>
      </c>
      <c r="BS8" s="68">
        <v>0</v>
      </c>
      <c r="BT8" s="68">
        <v>0</v>
      </c>
      <c r="BU8" s="68">
        <v>0</v>
      </c>
      <c r="BV8" s="68">
        <v>0</v>
      </c>
      <c r="BW8" s="68">
        <v>0</v>
      </c>
      <c r="BX8" s="68">
        <v>0</v>
      </c>
      <c r="BY8" s="68">
        <v>0</v>
      </c>
      <c r="BZ8" s="68">
        <v>0</v>
      </c>
      <c r="CA8" s="68">
        <v>0</v>
      </c>
      <c r="CB8" s="68">
        <v>0</v>
      </c>
      <c r="CC8" s="68">
        <v>0</v>
      </c>
      <c r="CD8" s="68">
        <v>0</v>
      </c>
      <c r="CE8" s="68">
        <v>0</v>
      </c>
      <c r="CF8" s="68">
        <v>0</v>
      </c>
      <c r="CG8" s="68">
        <v>0</v>
      </c>
      <c r="CH8" s="68">
        <v>0</v>
      </c>
      <c r="CI8" s="68">
        <v>0</v>
      </c>
      <c r="CJ8" s="68">
        <v>0</v>
      </c>
      <c r="CK8" s="68">
        <v>0</v>
      </c>
      <c r="CL8" s="68">
        <v>0</v>
      </c>
      <c r="CM8" s="68">
        <v>0</v>
      </c>
      <c r="CN8" s="68">
        <v>0</v>
      </c>
      <c r="CO8" s="68">
        <v>0</v>
      </c>
      <c r="CP8" s="68">
        <v>0</v>
      </c>
      <c r="CQ8" s="68">
        <v>0</v>
      </c>
      <c r="CR8" s="68">
        <v>0</v>
      </c>
      <c r="CS8" s="68">
        <v>0</v>
      </c>
      <c r="CT8" s="68">
        <v>0</v>
      </c>
      <c r="CU8" s="68">
        <v>0</v>
      </c>
      <c r="CV8" s="68">
        <v>0</v>
      </c>
      <c r="CW8" s="68">
        <v>0</v>
      </c>
      <c r="CX8" s="68">
        <v>0</v>
      </c>
      <c r="CY8" s="68">
        <v>0</v>
      </c>
      <c r="CZ8" s="68">
        <v>0</v>
      </c>
      <c r="DA8" s="68">
        <v>0</v>
      </c>
      <c r="DB8" s="68">
        <v>0</v>
      </c>
      <c r="DC8" s="68">
        <v>0</v>
      </c>
      <c r="DD8" s="68">
        <v>0</v>
      </c>
      <c r="DE8" s="68">
        <v>0</v>
      </c>
      <c r="DF8" s="68">
        <v>0</v>
      </c>
      <c r="DG8" s="68">
        <v>0</v>
      </c>
      <c r="DH8" s="68">
        <v>0</v>
      </c>
    </row>
    <row r="9" s="23" customFormat="1" spans="1:112">
      <c r="A9" s="24" t="s">
        <v>192</v>
      </c>
      <c r="B9" s="46" t="s">
        <v>80</v>
      </c>
      <c r="C9" s="46" t="s">
        <v>81</v>
      </c>
      <c r="D9" s="46" t="s">
        <v>81</v>
      </c>
      <c r="E9" s="67" t="s">
        <v>85</v>
      </c>
      <c r="F9" s="68">
        <v>4861171</v>
      </c>
      <c r="G9" s="68">
        <v>4861171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4861171</v>
      </c>
      <c r="N9" s="68">
        <v>0</v>
      </c>
      <c r="O9" s="68">
        <v>0</v>
      </c>
      <c r="P9" s="68">
        <v>0</v>
      </c>
      <c r="Q9" s="68">
        <v>0</v>
      </c>
      <c r="R9" s="68">
        <v>0</v>
      </c>
      <c r="S9" s="68">
        <v>0</v>
      </c>
      <c r="T9" s="68">
        <v>0</v>
      </c>
      <c r="U9" s="68">
        <v>0</v>
      </c>
      <c r="V9" s="68">
        <v>0</v>
      </c>
      <c r="W9" s="68">
        <v>0</v>
      </c>
      <c r="X9" s="68">
        <v>0</v>
      </c>
      <c r="Y9" s="68">
        <v>0</v>
      </c>
      <c r="Z9" s="68">
        <v>0</v>
      </c>
      <c r="AA9" s="68">
        <v>0</v>
      </c>
      <c r="AB9" s="68">
        <v>0</v>
      </c>
      <c r="AC9" s="68">
        <v>0</v>
      </c>
      <c r="AD9" s="68">
        <v>0</v>
      </c>
      <c r="AE9" s="68">
        <v>0</v>
      </c>
      <c r="AF9" s="68">
        <v>0</v>
      </c>
      <c r="AG9" s="68">
        <v>0</v>
      </c>
      <c r="AH9" s="68">
        <v>0</v>
      </c>
      <c r="AI9" s="68">
        <v>0</v>
      </c>
      <c r="AJ9" s="68">
        <v>0</v>
      </c>
      <c r="AK9" s="68">
        <v>0</v>
      </c>
      <c r="AL9" s="68">
        <v>0</v>
      </c>
      <c r="AM9" s="68">
        <v>0</v>
      </c>
      <c r="AN9" s="68">
        <v>0</v>
      </c>
      <c r="AO9" s="68">
        <v>0</v>
      </c>
      <c r="AP9" s="68">
        <v>0</v>
      </c>
      <c r="AQ9" s="68">
        <v>0</v>
      </c>
      <c r="AR9" s="68">
        <v>0</v>
      </c>
      <c r="AS9" s="68">
        <v>0</v>
      </c>
      <c r="AT9" s="68">
        <v>0</v>
      </c>
      <c r="AU9" s="68">
        <v>0</v>
      </c>
      <c r="AV9" s="68">
        <v>0</v>
      </c>
      <c r="AW9" s="68">
        <v>0</v>
      </c>
      <c r="AX9" s="68">
        <v>0</v>
      </c>
      <c r="AY9" s="68">
        <v>0</v>
      </c>
      <c r="AZ9" s="68">
        <v>0</v>
      </c>
      <c r="BA9" s="68">
        <v>0</v>
      </c>
      <c r="BB9" s="68">
        <v>0</v>
      </c>
      <c r="BC9" s="68">
        <v>0</v>
      </c>
      <c r="BD9" s="68">
        <v>0</v>
      </c>
      <c r="BE9" s="68">
        <v>0</v>
      </c>
      <c r="BF9" s="68">
        <v>0</v>
      </c>
      <c r="BG9" s="68">
        <v>0</v>
      </c>
      <c r="BH9" s="68">
        <v>0</v>
      </c>
      <c r="BI9" s="68">
        <v>0</v>
      </c>
      <c r="BJ9" s="68">
        <v>0</v>
      </c>
      <c r="BK9" s="68">
        <v>0</v>
      </c>
      <c r="BL9" s="68">
        <v>0</v>
      </c>
      <c r="BM9" s="68">
        <v>0</v>
      </c>
      <c r="BN9" s="68">
        <v>0</v>
      </c>
      <c r="BO9" s="68">
        <v>0</v>
      </c>
      <c r="BP9" s="68">
        <v>0</v>
      </c>
      <c r="BQ9" s="68">
        <v>0</v>
      </c>
      <c r="BR9" s="68">
        <v>0</v>
      </c>
      <c r="BS9" s="68">
        <v>0</v>
      </c>
      <c r="BT9" s="68">
        <v>0</v>
      </c>
      <c r="BU9" s="68">
        <v>0</v>
      </c>
      <c r="BV9" s="68">
        <v>0</v>
      </c>
      <c r="BW9" s="68">
        <v>0</v>
      </c>
      <c r="BX9" s="68">
        <v>0</v>
      </c>
      <c r="BY9" s="68">
        <v>0</v>
      </c>
      <c r="BZ9" s="68">
        <v>0</v>
      </c>
      <c r="CA9" s="68">
        <v>0</v>
      </c>
      <c r="CB9" s="68">
        <v>0</v>
      </c>
      <c r="CC9" s="68">
        <v>0</v>
      </c>
      <c r="CD9" s="68">
        <v>0</v>
      </c>
      <c r="CE9" s="68">
        <v>0</v>
      </c>
      <c r="CF9" s="68">
        <v>0</v>
      </c>
      <c r="CG9" s="68">
        <v>0</v>
      </c>
      <c r="CH9" s="68">
        <v>0</v>
      </c>
      <c r="CI9" s="68">
        <v>0</v>
      </c>
      <c r="CJ9" s="68">
        <v>0</v>
      </c>
      <c r="CK9" s="68">
        <v>0</v>
      </c>
      <c r="CL9" s="68">
        <v>0</v>
      </c>
      <c r="CM9" s="68">
        <v>0</v>
      </c>
      <c r="CN9" s="68">
        <v>0</v>
      </c>
      <c r="CO9" s="68">
        <v>0</v>
      </c>
      <c r="CP9" s="68">
        <v>0</v>
      </c>
      <c r="CQ9" s="68">
        <v>0</v>
      </c>
      <c r="CR9" s="68">
        <v>0</v>
      </c>
      <c r="CS9" s="68">
        <v>0</v>
      </c>
      <c r="CT9" s="68">
        <v>0</v>
      </c>
      <c r="CU9" s="68">
        <v>0</v>
      </c>
      <c r="CV9" s="68">
        <v>0</v>
      </c>
      <c r="CW9" s="68">
        <v>0</v>
      </c>
      <c r="CX9" s="68">
        <v>0</v>
      </c>
      <c r="CY9" s="68">
        <v>0</v>
      </c>
      <c r="CZ9" s="68">
        <v>0</v>
      </c>
      <c r="DA9" s="68">
        <v>0</v>
      </c>
      <c r="DB9" s="68">
        <v>0</v>
      </c>
      <c r="DC9" s="68">
        <v>0</v>
      </c>
      <c r="DD9" s="68">
        <v>0</v>
      </c>
      <c r="DE9" s="68">
        <v>0</v>
      </c>
      <c r="DF9" s="68">
        <v>0</v>
      </c>
      <c r="DG9" s="68">
        <v>0</v>
      </c>
      <c r="DH9" s="68">
        <v>0</v>
      </c>
    </row>
    <row r="10" spans="2:112">
      <c r="B10" s="46" t="s">
        <v>86</v>
      </c>
      <c r="C10" s="46" t="s">
        <v>81</v>
      </c>
      <c r="D10" s="46" t="s">
        <v>87</v>
      </c>
      <c r="E10" s="67" t="s">
        <v>89</v>
      </c>
      <c r="F10" s="68">
        <v>793200</v>
      </c>
      <c r="G10" s="68">
        <v>793200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793200</v>
      </c>
      <c r="R10" s="68">
        <v>0</v>
      </c>
      <c r="S10" s="68">
        <v>0</v>
      </c>
      <c r="T10" s="68">
        <v>0</v>
      </c>
      <c r="U10" s="68">
        <v>0</v>
      </c>
      <c r="V10" s="68">
        <v>0</v>
      </c>
      <c r="W10" s="68">
        <v>0</v>
      </c>
      <c r="X10" s="68">
        <v>0</v>
      </c>
      <c r="Y10" s="68">
        <v>0</v>
      </c>
      <c r="Z10" s="68">
        <v>0</v>
      </c>
      <c r="AA10" s="68">
        <v>0</v>
      </c>
      <c r="AB10" s="68">
        <v>0</v>
      </c>
      <c r="AC10" s="68">
        <v>0</v>
      </c>
      <c r="AD10" s="68">
        <v>0</v>
      </c>
      <c r="AE10" s="68">
        <v>0</v>
      </c>
      <c r="AF10" s="68">
        <v>0</v>
      </c>
      <c r="AG10" s="68">
        <v>0</v>
      </c>
      <c r="AH10" s="68">
        <v>0</v>
      </c>
      <c r="AI10" s="68">
        <v>0</v>
      </c>
      <c r="AJ10" s="68">
        <v>0</v>
      </c>
      <c r="AK10" s="68">
        <v>0</v>
      </c>
      <c r="AL10" s="68">
        <v>0</v>
      </c>
      <c r="AM10" s="68">
        <v>0</v>
      </c>
      <c r="AN10" s="68">
        <v>0</v>
      </c>
      <c r="AO10" s="68">
        <v>0</v>
      </c>
      <c r="AP10" s="68">
        <v>0</v>
      </c>
      <c r="AQ10" s="68">
        <v>0</v>
      </c>
      <c r="AR10" s="68">
        <v>0</v>
      </c>
      <c r="AS10" s="68">
        <v>0</v>
      </c>
      <c r="AT10" s="68">
        <v>0</v>
      </c>
      <c r="AU10" s="68">
        <v>0</v>
      </c>
      <c r="AV10" s="68">
        <v>0</v>
      </c>
      <c r="AW10" s="68">
        <v>0</v>
      </c>
      <c r="AX10" s="68">
        <v>0</v>
      </c>
      <c r="AY10" s="68">
        <v>0</v>
      </c>
      <c r="AZ10" s="68">
        <v>0</v>
      </c>
      <c r="BA10" s="68">
        <v>0</v>
      </c>
      <c r="BB10" s="68">
        <v>0</v>
      </c>
      <c r="BC10" s="68">
        <v>0</v>
      </c>
      <c r="BD10" s="68">
        <v>0</v>
      </c>
      <c r="BE10" s="68">
        <v>0</v>
      </c>
      <c r="BF10" s="68">
        <v>0</v>
      </c>
      <c r="BG10" s="68">
        <v>0</v>
      </c>
      <c r="BH10" s="68">
        <v>0</v>
      </c>
      <c r="BI10" s="68">
        <v>0</v>
      </c>
      <c r="BJ10" s="68">
        <v>0</v>
      </c>
      <c r="BK10" s="68">
        <v>0</v>
      </c>
      <c r="BL10" s="68">
        <v>0</v>
      </c>
      <c r="BM10" s="68">
        <v>0</v>
      </c>
      <c r="BN10" s="68">
        <v>0</v>
      </c>
      <c r="BO10" s="68">
        <v>0</v>
      </c>
      <c r="BP10" s="68">
        <v>0</v>
      </c>
      <c r="BQ10" s="68">
        <v>0</v>
      </c>
      <c r="BR10" s="68">
        <v>0</v>
      </c>
      <c r="BS10" s="68">
        <v>0</v>
      </c>
      <c r="BT10" s="68">
        <v>0</v>
      </c>
      <c r="BU10" s="68">
        <v>0</v>
      </c>
      <c r="BV10" s="68">
        <v>0</v>
      </c>
      <c r="BW10" s="68">
        <v>0</v>
      </c>
      <c r="BX10" s="68">
        <v>0</v>
      </c>
      <c r="BY10" s="68">
        <v>0</v>
      </c>
      <c r="BZ10" s="68">
        <v>0</v>
      </c>
      <c r="CA10" s="68">
        <v>0</v>
      </c>
      <c r="CB10" s="68">
        <v>0</v>
      </c>
      <c r="CC10" s="68">
        <v>0</v>
      </c>
      <c r="CD10" s="68">
        <v>0</v>
      </c>
      <c r="CE10" s="68">
        <v>0</v>
      </c>
      <c r="CF10" s="68">
        <v>0</v>
      </c>
      <c r="CG10" s="68">
        <v>0</v>
      </c>
      <c r="CH10" s="68">
        <v>0</v>
      </c>
      <c r="CI10" s="68">
        <v>0</v>
      </c>
      <c r="CJ10" s="68">
        <v>0</v>
      </c>
      <c r="CK10" s="68">
        <v>0</v>
      </c>
      <c r="CL10" s="68">
        <v>0</v>
      </c>
      <c r="CM10" s="68">
        <v>0</v>
      </c>
      <c r="CN10" s="68">
        <v>0</v>
      </c>
      <c r="CO10" s="68">
        <v>0</v>
      </c>
      <c r="CP10" s="68">
        <v>0</v>
      </c>
      <c r="CQ10" s="68">
        <v>0</v>
      </c>
      <c r="CR10" s="68">
        <v>0</v>
      </c>
      <c r="CS10" s="68">
        <v>0</v>
      </c>
      <c r="CT10" s="68">
        <v>0</v>
      </c>
      <c r="CU10" s="68">
        <v>0</v>
      </c>
      <c r="CV10" s="68">
        <v>0</v>
      </c>
      <c r="CW10" s="68">
        <v>0</v>
      </c>
      <c r="CX10" s="68">
        <v>0</v>
      </c>
      <c r="CY10" s="68">
        <v>0</v>
      </c>
      <c r="CZ10" s="68">
        <v>0</v>
      </c>
      <c r="DA10" s="68">
        <v>0</v>
      </c>
      <c r="DB10" s="68">
        <v>0</v>
      </c>
      <c r="DC10" s="68">
        <v>0</v>
      </c>
      <c r="DD10" s="68">
        <v>0</v>
      </c>
      <c r="DE10" s="68">
        <v>0</v>
      </c>
      <c r="DF10" s="68">
        <v>0</v>
      </c>
      <c r="DG10" s="68">
        <v>0</v>
      </c>
      <c r="DH10" s="68">
        <v>0</v>
      </c>
    </row>
    <row r="11" s="23" customFormat="1" spans="1:112">
      <c r="A11" s="24" t="s">
        <v>192</v>
      </c>
      <c r="B11" s="46" t="s">
        <v>93</v>
      </c>
      <c r="C11" s="46" t="s">
        <v>87</v>
      </c>
      <c r="D11" s="46" t="s">
        <v>94</v>
      </c>
      <c r="E11" s="67" t="s">
        <v>95</v>
      </c>
      <c r="F11" s="68">
        <v>21215148</v>
      </c>
      <c r="G11" s="68">
        <v>17730489</v>
      </c>
      <c r="H11" s="68">
        <v>4546512</v>
      </c>
      <c r="I11" s="68">
        <v>10313405</v>
      </c>
      <c r="J11" s="68">
        <v>358469</v>
      </c>
      <c r="K11" s="68">
        <v>0</v>
      </c>
      <c r="L11" s="68">
        <v>0</v>
      </c>
      <c r="M11" s="68">
        <v>0</v>
      </c>
      <c r="N11" s="68">
        <v>0</v>
      </c>
      <c r="O11" s="68">
        <v>1139768</v>
      </c>
      <c r="P11" s="68">
        <v>91200</v>
      </c>
      <c r="Q11" s="68">
        <v>30393</v>
      </c>
      <c r="R11" s="68">
        <v>0</v>
      </c>
      <c r="S11" s="68">
        <v>0</v>
      </c>
      <c r="T11" s="68">
        <v>1250742</v>
      </c>
      <c r="U11" s="68">
        <v>3484659</v>
      </c>
      <c r="V11" s="68">
        <v>295000</v>
      </c>
      <c r="W11" s="68">
        <v>0</v>
      </c>
      <c r="X11" s="68">
        <v>0</v>
      </c>
      <c r="Y11" s="68">
        <v>0</v>
      </c>
      <c r="Z11" s="68">
        <v>42800</v>
      </c>
      <c r="AA11" s="68">
        <v>107000</v>
      </c>
      <c r="AB11" s="68">
        <v>130440</v>
      </c>
      <c r="AC11" s="68">
        <v>0</v>
      </c>
      <c r="AD11" s="68">
        <v>0</v>
      </c>
      <c r="AE11" s="68">
        <v>753000</v>
      </c>
      <c r="AF11" s="68">
        <v>0</v>
      </c>
      <c r="AG11" s="68">
        <v>0</v>
      </c>
      <c r="AH11" s="68">
        <v>0</v>
      </c>
      <c r="AI11" s="68">
        <v>0</v>
      </c>
      <c r="AJ11" s="68">
        <v>0</v>
      </c>
      <c r="AK11" s="68">
        <v>52980</v>
      </c>
      <c r="AL11" s="68">
        <v>0</v>
      </c>
      <c r="AM11" s="68">
        <v>0</v>
      </c>
      <c r="AN11" s="68">
        <v>0</v>
      </c>
      <c r="AO11" s="68">
        <v>0</v>
      </c>
      <c r="AP11" s="68">
        <v>0</v>
      </c>
      <c r="AQ11" s="68">
        <v>304368</v>
      </c>
      <c r="AR11" s="68">
        <v>136395</v>
      </c>
      <c r="AS11" s="68">
        <v>382800</v>
      </c>
      <c r="AT11" s="68">
        <v>1045800</v>
      </c>
      <c r="AU11" s="68">
        <v>0</v>
      </c>
      <c r="AV11" s="68">
        <v>234076</v>
      </c>
      <c r="AW11" s="68">
        <v>0</v>
      </c>
      <c r="AX11" s="68">
        <v>0</v>
      </c>
      <c r="AY11" s="68">
        <v>0</v>
      </c>
      <c r="AZ11" s="68">
        <v>0</v>
      </c>
      <c r="BA11" s="68">
        <v>0</v>
      </c>
      <c r="BB11" s="68">
        <v>0</v>
      </c>
      <c r="BC11" s="68">
        <v>0</v>
      </c>
      <c r="BD11" s="68">
        <v>0</v>
      </c>
      <c r="BE11" s="68">
        <v>0</v>
      </c>
      <c r="BF11" s="68">
        <v>0</v>
      </c>
      <c r="BG11" s="68">
        <v>0</v>
      </c>
      <c r="BH11" s="68">
        <v>0</v>
      </c>
      <c r="BI11" s="68">
        <v>0</v>
      </c>
      <c r="BJ11" s="68">
        <v>0</v>
      </c>
      <c r="BK11" s="68">
        <v>0</v>
      </c>
      <c r="BL11" s="68">
        <v>0</v>
      </c>
      <c r="BM11" s="68">
        <v>0</v>
      </c>
      <c r="BN11" s="68">
        <v>0</v>
      </c>
      <c r="BO11" s="68">
        <v>0</v>
      </c>
      <c r="BP11" s="68">
        <v>0</v>
      </c>
      <c r="BQ11" s="68">
        <v>0</v>
      </c>
      <c r="BR11" s="68">
        <v>0</v>
      </c>
      <c r="BS11" s="68">
        <v>0</v>
      </c>
      <c r="BT11" s="68">
        <v>0</v>
      </c>
      <c r="BU11" s="68">
        <v>0</v>
      </c>
      <c r="BV11" s="68">
        <v>0</v>
      </c>
      <c r="BW11" s="68">
        <v>0</v>
      </c>
      <c r="BX11" s="68">
        <v>0</v>
      </c>
      <c r="BY11" s="68">
        <v>0</v>
      </c>
      <c r="BZ11" s="68">
        <v>0</v>
      </c>
      <c r="CA11" s="68">
        <v>0</v>
      </c>
      <c r="CB11" s="68">
        <v>0</v>
      </c>
      <c r="CC11" s="68">
        <v>0</v>
      </c>
      <c r="CD11" s="68">
        <v>0</v>
      </c>
      <c r="CE11" s="68">
        <v>0</v>
      </c>
      <c r="CF11" s="68">
        <v>0</v>
      </c>
      <c r="CG11" s="68">
        <v>0</v>
      </c>
      <c r="CH11" s="68">
        <v>0</v>
      </c>
      <c r="CI11" s="68">
        <v>0</v>
      </c>
      <c r="CJ11" s="68">
        <v>0</v>
      </c>
      <c r="CK11" s="68">
        <v>0</v>
      </c>
      <c r="CL11" s="68">
        <v>0</v>
      </c>
      <c r="CM11" s="68">
        <v>0</v>
      </c>
      <c r="CN11" s="68">
        <v>0</v>
      </c>
      <c r="CO11" s="68">
        <v>0</v>
      </c>
      <c r="CP11" s="68">
        <v>0</v>
      </c>
      <c r="CQ11" s="68">
        <v>0</v>
      </c>
      <c r="CR11" s="68">
        <v>0</v>
      </c>
      <c r="CS11" s="68">
        <v>0</v>
      </c>
      <c r="CT11" s="68">
        <v>0</v>
      </c>
      <c r="CU11" s="68">
        <v>0</v>
      </c>
      <c r="CV11" s="68">
        <v>0</v>
      </c>
      <c r="CW11" s="68">
        <v>0</v>
      </c>
      <c r="CX11" s="68">
        <v>0</v>
      </c>
      <c r="CY11" s="68">
        <v>0</v>
      </c>
      <c r="CZ11" s="68">
        <v>0</v>
      </c>
      <c r="DA11" s="68">
        <v>0</v>
      </c>
      <c r="DB11" s="68">
        <v>0</v>
      </c>
      <c r="DC11" s="68">
        <v>0</v>
      </c>
      <c r="DD11" s="68">
        <v>0</v>
      </c>
      <c r="DE11" s="68">
        <v>0</v>
      </c>
      <c r="DF11" s="68">
        <v>0</v>
      </c>
      <c r="DG11" s="68">
        <v>0</v>
      </c>
      <c r="DH11" s="68">
        <v>0</v>
      </c>
    </row>
    <row r="12" s="23" customFormat="1" spans="1:112">
      <c r="A12" s="24" t="s">
        <v>192</v>
      </c>
      <c r="B12" s="46" t="s">
        <v>93</v>
      </c>
      <c r="C12" s="46" t="s">
        <v>87</v>
      </c>
      <c r="D12" s="46" t="s">
        <v>82</v>
      </c>
      <c r="E12" s="67" t="s">
        <v>96</v>
      </c>
      <c r="F12" s="68">
        <v>25133298</v>
      </c>
      <c r="G12" s="68">
        <v>21355608</v>
      </c>
      <c r="H12" s="68">
        <v>6875328</v>
      </c>
      <c r="I12" s="68">
        <v>956772</v>
      </c>
      <c r="J12" s="68">
        <v>0</v>
      </c>
      <c r="K12" s="68">
        <v>0</v>
      </c>
      <c r="L12" s="68">
        <v>10642336</v>
      </c>
      <c r="M12" s="68">
        <v>0</v>
      </c>
      <c r="N12" s="68">
        <v>0</v>
      </c>
      <c r="O12" s="68">
        <v>1385582</v>
      </c>
      <c r="P12" s="68">
        <v>160000</v>
      </c>
      <c r="Q12" s="68">
        <v>295590</v>
      </c>
      <c r="R12" s="68">
        <v>0</v>
      </c>
      <c r="S12" s="68">
        <v>0</v>
      </c>
      <c r="T12" s="68">
        <v>1040000</v>
      </c>
      <c r="U12" s="68">
        <v>3071913</v>
      </c>
      <c r="V12" s="68">
        <v>281880</v>
      </c>
      <c r="W12" s="68">
        <v>0</v>
      </c>
      <c r="X12" s="68">
        <v>0</v>
      </c>
      <c r="Y12" s="68">
        <v>0</v>
      </c>
      <c r="Z12" s="68">
        <v>72000</v>
      </c>
      <c r="AA12" s="68">
        <v>180000</v>
      </c>
      <c r="AB12" s="68">
        <v>65160</v>
      </c>
      <c r="AC12" s="68">
        <v>0</v>
      </c>
      <c r="AD12" s="68">
        <v>0</v>
      </c>
      <c r="AE12" s="68">
        <v>979200</v>
      </c>
      <c r="AF12" s="68">
        <v>0</v>
      </c>
      <c r="AG12" s="68">
        <v>0</v>
      </c>
      <c r="AH12" s="68">
        <v>0</v>
      </c>
      <c r="AI12" s="68">
        <v>0</v>
      </c>
      <c r="AJ12" s="68">
        <v>0</v>
      </c>
      <c r="AK12" s="68">
        <v>26100</v>
      </c>
      <c r="AL12" s="68">
        <v>0</v>
      </c>
      <c r="AM12" s="68">
        <v>0</v>
      </c>
      <c r="AN12" s="68">
        <v>0</v>
      </c>
      <c r="AO12" s="68">
        <v>0</v>
      </c>
      <c r="AP12" s="68">
        <v>0</v>
      </c>
      <c r="AQ12" s="68">
        <v>369489</v>
      </c>
      <c r="AR12" s="68">
        <v>225559</v>
      </c>
      <c r="AS12" s="68">
        <v>414000</v>
      </c>
      <c r="AT12" s="68">
        <v>108000</v>
      </c>
      <c r="AU12" s="68">
        <v>0</v>
      </c>
      <c r="AV12" s="68">
        <v>350525</v>
      </c>
      <c r="AW12" s="68">
        <v>705777</v>
      </c>
      <c r="AX12" s="68">
        <v>350829</v>
      </c>
      <c r="AY12" s="68">
        <v>311340</v>
      </c>
      <c r="AZ12" s="68">
        <v>0</v>
      </c>
      <c r="BA12" s="68">
        <v>0</v>
      </c>
      <c r="BB12" s="68">
        <v>24408</v>
      </c>
      <c r="BC12" s="68">
        <v>0</v>
      </c>
      <c r="BD12" s="68">
        <v>19200</v>
      </c>
      <c r="BE12" s="68">
        <v>0</v>
      </c>
      <c r="BF12" s="68">
        <v>0</v>
      </c>
      <c r="BG12" s="68">
        <v>0</v>
      </c>
      <c r="BH12" s="68">
        <v>0</v>
      </c>
      <c r="BI12" s="68">
        <v>0</v>
      </c>
      <c r="BJ12" s="68">
        <v>0</v>
      </c>
      <c r="BK12" s="68">
        <v>0</v>
      </c>
      <c r="BL12" s="68">
        <v>0</v>
      </c>
      <c r="BM12" s="68">
        <v>0</v>
      </c>
      <c r="BN12" s="68">
        <v>0</v>
      </c>
      <c r="BO12" s="68">
        <v>0</v>
      </c>
      <c r="BP12" s="68">
        <v>0</v>
      </c>
      <c r="BQ12" s="68">
        <v>0</v>
      </c>
      <c r="BR12" s="68">
        <v>0</v>
      </c>
      <c r="BS12" s="68">
        <v>0</v>
      </c>
      <c r="BT12" s="68">
        <v>0</v>
      </c>
      <c r="BU12" s="68">
        <v>0</v>
      </c>
      <c r="BV12" s="68">
        <v>0</v>
      </c>
      <c r="BW12" s="68">
        <v>0</v>
      </c>
      <c r="BX12" s="68">
        <v>0</v>
      </c>
      <c r="BY12" s="68">
        <v>0</v>
      </c>
      <c r="BZ12" s="68">
        <v>0</v>
      </c>
      <c r="CA12" s="68">
        <v>0</v>
      </c>
      <c r="CB12" s="68">
        <v>0</v>
      </c>
      <c r="CC12" s="68">
        <v>0</v>
      </c>
      <c r="CD12" s="68">
        <v>0</v>
      </c>
      <c r="CE12" s="68">
        <v>0</v>
      </c>
      <c r="CF12" s="68">
        <v>0</v>
      </c>
      <c r="CG12" s="68">
        <v>0</v>
      </c>
      <c r="CH12" s="68">
        <v>0</v>
      </c>
      <c r="CI12" s="68">
        <v>0</v>
      </c>
      <c r="CJ12" s="68">
        <v>0</v>
      </c>
      <c r="CK12" s="68">
        <v>0</v>
      </c>
      <c r="CL12" s="68">
        <v>0</v>
      </c>
      <c r="CM12" s="68">
        <v>0</v>
      </c>
      <c r="CN12" s="68">
        <v>0</v>
      </c>
      <c r="CO12" s="68">
        <v>0</v>
      </c>
      <c r="CP12" s="68">
        <v>0</v>
      </c>
      <c r="CQ12" s="68">
        <v>0</v>
      </c>
      <c r="CR12" s="68">
        <v>0</v>
      </c>
      <c r="CS12" s="68">
        <v>0</v>
      </c>
      <c r="CT12" s="68">
        <v>0</v>
      </c>
      <c r="CU12" s="68">
        <v>0</v>
      </c>
      <c r="CV12" s="68">
        <v>0</v>
      </c>
      <c r="CW12" s="68">
        <v>0</v>
      </c>
      <c r="CX12" s="68">
        <v>0</v>
      </c>
      <c r="CY12" s="68">
        <v>0</v>
      </c>
      <c r="CZ12" s="68">
        <v>0</v>
      </c>
      <c r="DA12" s="68">
        <v>0</v>
      </c>
      <c r="DB12" s="68">
        <v>0</v>
      </c>
      <c r="DC12" s="68">
        <v>0</v>
      </c>
      <c r="DD12" s="68">
        <v>0</v>
      </c>
      <c r="DE12" s="68">
        <v>0</v>
      </c>
      <c r="DF12" s="68">
        <v>0</v>
      </c>
      <c r="DG12" s="68">
        <v>0</v>
      </c>
      <c r="DH12" s="68">
        <v>0</v>
      </c>
    </row>
    <row r="13" s="23" customFormat="1" spans="1:112">
      <c r="A13" s="24" t="s">
        <v>192</v>
      </c>
      <c r="B13" s="46" t="s">
        <v>93</v>
      </c>
      <c r="C13" s="46" t="s">
        <v>87</v>
      </c>
      <c r="D13" s="46" t="s">
        <v>97</v>
      </c>
      <c r="E13" s="67" t="s">
        <v>98</v>
      </c>
      <c r="F13" s="68">
        <v>313500</v>
      </c>
      <c r="G13" s="68">
        <v>91500</v>
      </c>
      <c r="H13" s="68">
        <v>0</v>
      </c>
      <c r="I13" s="68">
        <v>0</v>
      </c>
      <c r="J13" s="68">
        <v>0</v>
      </c>
      <c r="K13" s="68">
        <v>0</v>
      </c>
      <c r="L13" s="68">
        <v>0</v>
      </c>
      <c r="M13" s="68">
        <v>0</v>
      </c>
      <c r="N13" s="68">
        <v>0</v>
      </c>
      <c r="O13" s="68">
        <v>0</v>
      </c>
      <c r="P13" s="68">
        <v>0</v>
      </c>
      <c r="Q13" s="68">
        <v>71500</v>
      </c>
      <c r="R13" s="68">
        <v>0</v>
      </c>
      <c r="S13" s="68">
        <v>0</v>
      </c>
      <c r="T13" s="68">
        <v>20000</v>
      </c>
      <c r="U13" s="68">
        <v>192000</v>
      </c>
      <c r="V13" s="68">
        <v>0</v>
      </c>
      <c r="W13" s="68">
        <v>0</v>
      </c>
      <c r="X13" s="68">
        <v>0</v>
      </c>
      <c r="Y13" s="68">
        <v>0</v>
      </c>
      <c r="Z13" s="68">
        <v>0</v>
      </c>
      <c r="AA13" s="68">
        <v>0</v>
      </c>
      <c r="AB13" s="68">
        <v>0</v>
      </c>
      <c r="AC13" s="68">
        <v>0</v>
      </c>
      <c r="AD13" s="68">
        <v>0</v>
      </c>
      <c r="AE13" s="68">
        <v>0</v>
      </c>
      <c r="AF13" s="68">
        <v>0</v>
      </c>
      <c r="AG13" s="68">
        <v>0</v>
      </c>
      <c r="AH13" s="68">
        <v>0</v>
      </c>
      <c r="AI13" s="68">
        <v>0</v>
      </c>
      <c r="AJ13" s="68">
        <v>192000</v>
      </c>
      <c r="AK13" s="68">
        <v>0</v>
      </c>
      <c r="AL13" s="68">
        <v>0</v>
      </c>
      <c r="AM13" s="68">
        <v>0</v>
      </c>
      <c r="AN13" s="68">
        <v>0</v>
      </c>
      <c r="AO13" s="68">
        <v>0</v>
      </c>
      <c r="AP13" s="68">
        <v>0</v>
      </c>
      <c r="AQ13" s="68">
        <v>0</v>
      </c>
      <c r="AR13" s="68">
        <v>0</v>
      </c>
      <c r="AS13" s="68">
        <v>0</v>
      </c>
      <c r="AT13" s="68">
        <v>0</v>
      </c>
      <c r="AU13" s="68">
        <v>0</v>
      </c>
      <c r="AV13" s="68">
        <v>0</v>
      </c>
      <c r="AW13" s="68">
        <v>30000</v>
      </c>
      <c r="AX13" s="68">
        <v>0</v>
      </c>
      <c r="AY13" s="68">
        <v>0</v>
      </c>
      <c r="AZ13" s="68">
        <v>0</v>
      </c>
      <c r="BA13" s="68">
        <v>0</v>
      </c>
      <c r="BB13" s="68">
        <v>30000</v>
      </c>
      <c r="BC13" s="68">
        <v>0</v>
      </c>
      <c r="BD13" s="68">
        <v>0</v>
      </c>
      <c r="BE13" s="68">
        <v>0</v>
      </c>
      <c r="BF13" s="68">
        <v>0</v>
      </c>
      <c r="BG13" s="68">
        <v>0</v>
      </c>
      <c r="BH13" s="68">
        <v>0</v>
      </c>
      <c r="BI13" s="68">
        <v>0</v>
      </c>
      <c r="BJ13" s="68">
        <v>0</v>
      </c>
      <c r="BK13" s="68">
        <v>0</v>
      </c>
      <c r="BL13" s="68">
        <v>0</v>
      </c>
      <c r="BM13" s="68">
        <v>0</v>
      </c>
      <c r="BN13" s="68">
        <v>0</v>
      </c>
      <c r="BO13" s="68">
        <v>0</v>
      </c>
      <c r="BP13" s="68">
        <v>0</v>
      </c>
      <c r="BQ13" s="68">
        <v>0</v>
      </c>
      <c r="BR13" s="68">
        <v>0</v>
      </c>
      <c r="BS13" s="68">
        <v>0</v>
      </c>
      <c r="BT13" s="68">
        <v>0</v>
      </c>
      <c r="BU13" s="68">
        <v>0</v>
      </c>
      <c r="BV13" s="68">
        <v>0</v>
      </c>
      <c r="BW13" s="68">
        <v>0</v>
      </c>
      <c r="BX13" s="68">
        <v>0</v>
      </c>
      <c r="BY13" s="68">
        <v>0</v>
      </c>
      <c r="BZ13" s="68">
        <v>0</v>
      </c>
      <c r="CA13" s="68">
        <v>0</v>
      </c>
      <c r="CB13" s="68">
        <v>0</v>
      </c>
      <c r="CC13" s="68">
        <v>0</v>
      </c>
      <c r="CD13" s="68">
        <v>0</v>
      </c>
      <c r="CE13" s="68">
        <v>0</v>
      </c>
      <c r="CF13" s="68">
        <v>0</v>
      </c>
      <c r="CG13" s="68">
        <v>0</v>
      </c>
      <c r="CH13" s="68">
        <v>0</v>
      </c>
      <c r="CI13" s="68">
        <v>0</v>
      </c>
      <c r="CJ13" s="68">
        <v>0</v>
      </c>
      <c r="CK13" s="68">
        <v>0</v>
      </c>
      <c r="CL13" s="68">
        <v>0</v>
      </c>
      <c r="CM13" s="68">
        <v>0</v>
      </c>
      <c r="CN13" s="68">
        <v>0</v>
      </c>
      <c r="CO13" s="68">
        <v>0</v>
      </c>
      <c r="CP13" s="68">
        <v>0</v>
      </c>
      <c r="CQ13" s="68">
        <v>0</v>
      </c>
      <c r="CR13" s="68">
        <v>0</v>
      </c>
      <c r="CS13" s="68">
        <v>0</v>
      </c>
      <c r="CT13" s="68">
        <v>0</v>
      </c>
      <c r="CU13" s="68">
        <v>0</v>
      </c>
      <c r="CV13" s="68">
        <v>0</v>
      </c>
      <c r="CW13" s="68">
        <v>0</v>
      </c>
      <c r="CX13" s="68">
        <v>0</v>
      </c>
      <c r="CY13" s="68">
        <v>0</v>
      </c>
      <c r="CZ13" s="68">
        <v>0</v>
      </c>
      <c r="DA13" s="68">
        <v>0</v>
      </c>
      <c r="DB13" s="68">
        <v>0</v>
      </c>
      <c r="DC13" s="68">
        <v>0</v>
      </c>
      <c r="DD13" s="68">
        <v>0</v>
      </c>
      <c r="DE13" s="68">
        <v>0</v>
      </c>
      <c r="DF13" s="68">
        <v>0</v>
      </c>
      <c r="DG13" s="68">
        <v>0</v>
      </c>
      <c r="DH13" s="68">
        <v>0</v>
      </c>
    </row>
    <row r="14" s="23" customFormat="1" spans="1:112">
      <c r="A14" s="24" t="s">
        <v>192</v>
      </c>
      <c r="B14" s="46" t="s">
        <v>99</v>
      </c>
      <c r="C14" s="46" t="s">
        <v>87</v>
      </c>
      <c r="D14" s="46" t="s">
        <v>94</v>
      </c>
      <c r="E14" s="67" t="s">
        <v>100</v>
      </c>
      <c r="F14" s="68">
        <v>4062279</v>
      </c>
      <c r="G14" s="68">
        <v>4062279</v>
      </c>
      <c r="H14" s="68">
        <v>0</v>
      </c>
      <c r="I14" s="68">
        <v>0</v>
      </c>
      <c r="J14" s="68">
        <v>0</v>
      </c>
      <c r="K14" s="68">
        <v>0</v>
      </c>
      <c r="L14" s="68">
        <v>0</v>
      </c>
      <c r="M14" s="68">
        <v>0</v>
      </c>
      <c r="N14" s="68">
        <v>0</v>
      </c>
      <c r="O14" s="68">
        <v>0</v>
      </c>
      <c r="P14" s="68">
        <v>0</v>
      </c>
      <c r="Q14" s="68">
        <v>0</v>
      </c>
      <c r="R14" s="68">
        <v>4062279</v>
      </c>
      <c r="S14" s="68">
        <v>0</v>
      </c>
      <c r="T14" s="68">
        <v>0</v>
      </c>
      <c r="U14" s="68">
        <v>0</v>
      </c>
      <c r="V14" s="68">
        <v>0</v>
      </c>
      <c r="W14" s="68">
        <v>0</v>
      </c>
      <c r="X14" s="68">
        <v>0</v>
      </c>
      <c r="Y14" s="68">
        <v>0</v>
      </c>
      <c r="Z14" s="68">
        <v>0</v>
      </c>
      <c r="AA14" s="68">
        <v>0</v>
      </c>
      <c r="AB14" s="68">
        <v>0</v>
      </c>
      <c r="AC14" s="68">
        <v>0</v>
      </c>
      <c r="AD14" s="68">
        <v>0</v>
      </c>
      <c r="AE14" s="68">
        <v>0</v>
      </c>
      <c r="AF14" s="68">
        <v>0</v>
      </c>
      <c r="AG14" s="68">
        <v>0</v>
      </c>
      <c r="AH14" s="68">
        <v>0</v>
      </c>
      <c r="AI14" s="68">
        <v>0</v>
      </c>
      <c r="AJ14" s="68">
        <v>0</v>
      </c>
      <c r="AK14" s="68">
        <v>0</v>
      </c>
      <c r="AL14" s="68">
        <v>0</v>
      </c>
      <c r="AM14" s="68">
        <v>0</v>
      </c>
      <c r="AN14" s="68">
        <v>0</v>
      </c>
      <c r="AO14" s="68">
        <v>0</v>
      </c>
      <c r="AP14" s="68">
        <v>0</v>
      </c>
      <c r="AQ14" s="68">
        <v>0</v>
      </c>
      <c r="AR14" s="68">
        <v>0</v>
      </c>
      <c r="AS14" s="68">
        <v>0</v>
      </c>
      <c r="AT14" s="68">
        <v>0</v>
      </c>
      <c r="AU14" s="68">
        <v>0</v>
      </c>
      <c r="AV14" s="68">
        <v>0</v>
      </c>
      <c r="AW14" s="68">
        <v>0</v>
      </c>
      <c r="AX14" s="68">
        <v>0</v>
      </c>
      <c r="AY14" s="68">
        <v>0</v>
      </c>
      <c r="AZ14" s="68">
        <v>0</v>
      </c>
      <c r="BA14" s="68">
        <v>0</v>
      </c>
      <c r="BB14" s="68">
        <v>0</v>
      </c>
      <c r="BC14" s="68">
        <v>0</v>
      </c>
      <c r="BD14" s="68">
        <v>0</v>
      </c>
      <c r="BE14" s="68">
        <v>0</v>
      </c>
      <c r="BF14" s="68">
        <v>0</v>
      </c>
      <c r="BG14" s="68">
        <v>0</v>
      </c>
      <c r="BH14" s="68">
        <v>0</v>
      </c>
      <c r="BI14" s="68">
        <v>0</v>
      </c>
      <c r="BJ14" s="68">
        <v>0</v>
      </c>
      <c r="BK14" s="68">
        <v>0</v>
      </c>
      <c r="BL14" s="68">
        <v>0</v>
      </c>
      <c r="BM14" s="68">
        <v>0</v>
      </c>
      <c r="BN14" s="68">
        <v>0</v>
      </c>
      <c r="BO14" s="68">
        <v>0</v>
      </c>
      <c r="BP14" s="68">
        <v>0</v>
      </c>
      <c r="BQ14" s="68">
        <v>0</v>
      </c>
      <c r="BR14" s="68">
        <v>0</v>
      </c>
      <c r="BS14" s="68">
        <v>0</v>
      </c>
      <c r="BT14" s="68">
        <v>0</v>
      </c>
      <c r="BU14" s="68">
        <v>0</v>
      </c>
      <c r="BV14" s="68">
        <v>0</v>
      </c>
      <c r="BW14" s="68">
        <v>0</v>
      </c>
      <c r="BX14" s="68">
        <v>0</v>
      </c>
      <c r="BY14" s="68">
        <v>0</v>
      </c>
      <c r="BZ14" s="68">
        <v>0</v>
      </c>
      <c r="CA14" s="68">
        <v>0</v>
      </c>
      <c r="CB14" s="68">
        <v>0</v>
      </c>
      <c r="CC14" s="68">
        <v>0</v>
      </c>
      <c r="CD14" s="68">
        <v>0</v>
      </c>
      <c r="CE14" s="68">
        <v>0</v>
      </c>
      <c r="CF14" s="68">
        <v>0</v>
      </c>
      <c r="CG14" s="68">
        <v>0</v>
      </c>
      <c r="CH14" s="68">
        <v>0</v>
      </c>
      <c r="CI14" s="68">
        <v>0</v>
      </c>
      <c r="CJ14" s="68">
        <v>0</v>
      </c>
      <c r="CK14" s="68">
        <v>0</v>
      </c>
      <c r="CL14" s="68">
        <v>0</v>
      </c>
      <c r="CM14" s="68">
        <v>0</v>
      </c>
      <c r="CN14" s="68">
        <v>0</v>
      </c>
      <c r="CO14" s="68">
        <v>0</v>
      </c>
      <c r="CP14" s="68">
        <v>0</v>
      </c>
      <c r="CQ14" s="68">
        <v>0</v>
      </c>
      <c r="CR14" s="68">
        <v>0</v>
      </c>
      <c r="CS14" s="68">
        <v>0</v>
      </c>
      <c r="CT14" s="68">
        <v>0</v>
      </c>
      <c r="CU14" s="68">
        <v>0</v>
      </c>
      <c r="CV14" s="68">
        <v>0</v>
      </c>
      <c r="CW14" s="68">
        <v>0</v>
      </c>
      <c r="CX14" s="68">
        <v>0</v>
      </c>
      <c r="CY14" s="68">
        <v>0</v>
      </c>
      <c r="CZ14" s="68">
        <v>0</v>
      </c>
      <c r="DA14" s="68">
        <v>0</v>
      </c>
      <c r="DB14" s="68">
        <v>0</v>
      </c>
      <c r="DC14" s="68">
        <v>0</v>
      </c>
      <c r="DD14" s="68">
        <v>0</v>
      </c>
      <c r="DE14" s="68">
        <v>0</v>
      </c>
      <c r="DF14" s="68">
        <v>0</v>
      </c>
      <c r="DG14" s="68">
        <v>0</v>
      </c>
      <c r="DH14" s="68">
        <v>0</v>
      </c>
    </row>
    <row r="15" s="23" customFormat="1" spans="1:112">
      <c r="A15" s="24" t="s">
        <v>290</v>
      </c>
      <c r="B15" s="46" t="s">
        <v>93</v>
      </c>
      <c r="C15" s="46" t="s">
        <v>87</v>
      </c>
      <c r="D15" s="46" t="s">
        <v>101</v>
      </c>
      <c r="E15" s="67" t="s">
        <v>103</v>
      </c>
      <c r="F15" s="68">
        <v>779100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  <c r="L15" s="68">
        <v>0</v>
      </c>
      <c r="M15" s="68">
        <v>0</v>
      </c>
      <c r="N15" s="68">
        <v>0</v>
      </c>
      <c r="O15" s="68">
        <v>0</v>
      </c>
      <c r="P15" s="68">
        <v>0</v>
      </c>
      <c r="Q15" s="68">
        <v>0</v>
      </c>
      <c r="R15" s="68">
        <v>0</v>
      </c>
      <c r="S15" s="68">
        <v>0</v>
      </c>
      <c r="T15" s="68">
        <v>0</v>
      </c>
      <c r="U15" s="68">
        <v>779100</v>
      </c>
      <c r="V15" s="68">
        <v>0</v>
      </c>
      <c r="W15" s="68">
        <v>0</v>
      </c>
      <c r="X15" s="68">
        <v>0</v>
      </c>
      <c r="Y15" s="68">
        <v>0</v>
      </c>
      <c r="Z15" s="68">
        <v>0</v>
      </c>
      <c r="AA15" s="68">
        <v>0</v>
      </c>
      <c r="AB15" s="68">
        <v>0</v>
      </c>
      <c r="AC15" s="68">
        <v>0</v>
      </c>
      <c r="AD15" s="68">
        <v>0</v>
      </c>
      <c r="AE15" s="68">
        <v>0</v>
      </c>
      <c r="AF15" s="68">
        <v>0</v>
      </c>
      <c r="AG15" s="68">
        <v>0</v>
      </c>
      <c r="AH15" s="68">
        <v>0</v>
      </c>
      <c r="AI15" s="68">
        <v>0</v>
      </c>
      <c r="AJ15" s="68">
        <v>0</v>
      </c>
      <c r="AK15" s="68">
        <v>0</v>
      </c>
      <c r="AL15" s="68">
        <v>0</v>
      </c>
      <c r="AM15" s="68">
        <v>0</v>
      </c>
      <c r="AN15" s="68">
        <v>0</v>
      </c>
      <c r="AO15" s="68">
        <v>0</v>
      </c>
      <c r="AP15" s="68">
        <v>0</v>
      </c>
      <c r="AQ15" s="68">
        <v>0</v>
      </c>
      <c r="AR15" s="68">
        <v>0</v>
      </c>
      <c r="AS15" s="68">
        <v>0</v>
      </c>
      <c r="AT15" s="68">
        <v>0</v>
      </c>
      <c r="AU15" s="68">
        <v>0</v>
      </c>
      <c r="AV15" s="68">
        <v>779100</v>
      </c>
      <c r="AW15" s="68">
        <v>0</v>
      </c>
      <c r="AX15" s="68">
        <v>0</v>
      </c>
      <c r="AY15" s="68">
        <v>0</v>
      </c>
      <c r="AZ15" s="68">
        <v>0</v>
      </c>
      <c r="BA15" s="68">
        <v>0</v>
      </c>
      <c r="BB15" s="68">
        <v>0</v>
      </c>
      <c r="BC15" s="68">
        <v>0</v>
      </c>
      <c r="BD15" s="68">
        <v>0</v>
      </c>
      <c r="BE15" s="68">
        <v>0</v>
      </c>
      <c r="BF15" s="68">
        <v>0</v>
      </c>
      <c r="BG15" s="68">
        <v>0</v>
      </c>
      <c r="BH15" s="68">
        <v>0</v>
      </c>
      <c r="BI15" s="68">
        <v>0</v>
      </c>
      <c r="BJ15" s="68">
        <v>0</v>
      </c>
      <c r="BK15" s="68">
        <v>0</v>
      </c>
      <c r="BL15" s="68">
        <v>0</v>
      </c>
      <c r="BM15" s="68">
        <v>0</v>
      </c>
      <c r="BN15" s="68">
        <v>0</v>
      </c>
      <c r="BO15" s="68">
        <v>0</v>
      </c>
      <c r="BP15" s="68">
        <v>0</v>
      </c>
      <c r="BQ15" s="68">
        <v>0</v>
      </c>
      <c r="BR15" s="68">
        <v>0</v>
      </c>
      <c r="BS15" s="68">
        <v>0</v>
      </c>
      <c r="BT15" s="68">
        <v>0</v>
      </c>
      <c r="BU15" s="68">
        <v>0</v>
      </c>
      <c r="BV15" s="68">
        <v>0</v>
      </c>
      <c r="BW15" s="68">
        <v>0</v>
      </c>
      <c r="BX15" s="68">
        <v>0</v>
      </c>
      <c r="BY15" s="68">
        <v>0</v>
      </c>
      <c r="BZ15" s="68">
        <v>0</v>
      </c>
      <c r="CA15" s="68">
        <v>0</v>
      </c>
      <c r="CB15" s="68">
        <v>0</v>
      </c>
      <c r="CC15" s="68">
        <v>0</v>
      </c>
      <c r="CD15" s="68">
        <v>0</v>
      </c>
      <c r="CE15" s="68">
        <v>0</v>
      </c>
      <c r="CF15" s="68">
        <v>0</v>
      </c>
      <c r="CG15" s="68">
        <v>0</v>
      </c>
      <c r="CH15" s="68">
        <v>0</v>
      </c>
      <c r="CI15" s="68">
        <v>0</v>
      </c>
      <c r="CJ15" s="68">
        <v>0</v>
      </c>
      <c r="CK15" s="68">
        <v>0</v>
      </c>
      <c r="CL15" s="68">
        <v>0</v>
      </c>
      <c r="CM15" s="68">
        <v>0</v>
      </c>
      <c r="CN15" s="68">
        <v>0</v>
      </c>
      <c r="CO15" s="68">
        <v>0</v>
      </c>
      <c r="CP15" s="68">
        <v>0</v>
      </c>
      <c r="CQ15" s="68">
        <v>0</v>
      </c>
      <c r="CR15" s="68">
        <v>0</v>
      </c>
      <c r="CS15" s="68">
        <v>0</v>
      </c>
      <c r="CT15" s="68">
        <v>0</v>
      </c>
      <c r="CU15" s="68">
        <v>0</v>
      </c>
      <c r="CV15" s="68">
        <v>0</v>
      </c>
      <c r="CW15" s="68">
        <v>0</v>
      </c>
      <c r="CX15" s="68">
        <v>0</v>
      </c>
      <c r="CY15" s="68">
        <v>0</v>
      </c>
      <c r="CZ15" s="68">
        <v>0</v>
      </c>
      <c r="DA15" s="68">
        <v>0</v>
      </c>
      <c r="DB15" s="68">
        <v>0</v>
      </c>
      <c r="DC15" s="68">
        <v>0</v>
      </c>
      <c r="DD15" s="68">
        <v>0</v>
      </c>
      <c r="DE15" s="68">
        <v>0</v>
      </c>
      <c r="DF15" s="68">
        <v>0</v>
      </c>
      <c r="DG15" s="68">
        <v>0</v>
      </c>
      <c r="DH15" s="68">
        <v>0</v>
      </c>
    </row>
    <row r="16" s="23" customFormat="1" spans="1:112">
      <c r="A16" s="24" t="s">
        <v>291</v>
      </c>
      <c r="B16" s="46" t="s">
        <v>93</v>
      </c>
      <c r="C16" s="46" t="s">
        <v>87</v>
      </c>
      <c r="D16" s="46" t="s">
        <v>104</v>
      </c>
      <c r="E16" s="67" t="s">
        <v>106</v>
      </c>
      <c r="F16" s="68">
        <v>500000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0</v>
      </c>
      <c r="M16" s="68">
        <v>0</v>
      </c>
      <c r="N16" s="68">
        <v>0</v>
      </c>
      <c r="O16" s="68">
        <v>0</v>
      </c>
      <c r="P16" s="68">
        <v>0</v>
      </c>
      <c r="Q16" s="68">
        <v>0</v>
      </c>
      <c r="R16" s="68">
        <v>0</v>
      </c>
      <c r="S16" s="68">
        <v>0</v>
      </c>
      <c r="T16" s="68">
        <v>0</v>
      </c>
      <c r="U16" s="68">
        <v>0</v>
      </c>
      <c r="V16" s="68">
        <v>0</v>
      </c>
      <c r="W16" s="68">
        <v>0</v>
      </c>
      <c r="X16" s="68">
        <v>0</v>
      </c>
      <c r="Y16" s="68">
        <v>0</v>
      </c>
      <c r="Z16" s="68">
        <v>0</v>
      </c>
      <c r="AA16" s="68">
        <v>0</v>
      </c>
      <c r="AB16" s="68">
        <v>0</v>
      </c>
      <c r="AC16" s="68">
        <v>0</v>
      </c>
      <c r="AD16" s="68">
        <v>0</v>
      </c>
      <c r="AE16" s="68">
        <v>0</v>
      </c>
      <c r="AF16" s="68">
        <v>0</v>
      </c>
      <c r="AG16" s="68">
        <v>0</v>
      </c>
      <c r="AH16" s="68">
        <v>0</v>
      </c>
      <c r="AI16" s="68">
        <v>0</v>
      </c>
      <c r="AJ16" s="68">
        <v>0</v>
      </c>
      <c r="AK16" s="68">
        <v>0</v>
      </c>
      <c r="AL16" s="68">
        <v>0</v>
      </c>
      <c r="AM16" s="68">
        <v>0</v>
      </c>
      <c r="AN16" s="68">
        <v>0</v>
      </c>
      <c r="AO16" s="68">
        <v>0</v>
      </c>
      <c r="AP16" s="68">
        <v>0</v>
      </c>
      <c r="AQ16" s="68">
        <v>0</v>
      </c>
      <c r="AR16" s="68">
        <v>0</v>
      </c>
      <c r="AS16" s="68">
        <v>0</v>
      </c>
      <c r="AT16" s="68">
        <v>0</v>
      </c>
      <c r="AU16" s="68">
        <v>0</v>
      </c>
      <c r="AV16" s="68">
        <v>0</v>
      </c>
      <c r="AW16" s="68">
        <v>0</v>
      </c>
      <c r="AX16" s="68">
        <v>0</v>
      </c>
      <c r="AY16" s="68">
        <v>0</v>
      </c>
      <c r="AZ16" s="68">
        <v>0</v>
      </c>
      <c r="BA16" s="68">
        <v>0</v>
      </c>
      <c r="BB16" s="68">
        <v>0</v>
      </c>
      <c r="BC16" s="68">
        <v>0</v>
      </c>
      <c r="BD16" s="68">
        <v>0</v>
      </c>
      <c r="BE16" s="68">
        <v>0</v>
      </c>
      <c r="BF16" s="68">
        <v>0</v>
      </c>
      <c r="BG16" s="68">
        <v>0</v>
      </c>
      <c r="BH16" s="68">
        <v>0</v>
      </c>
      <c r="BI16" s="68">
        <v>0</v>
      </c>
      <c r="BJ16" s="68">
        <v>0</v>
      </c>
      <c r="BK16" s="68">
        <v>0</v>
      </c>
      <c r="BL16" s="68">
        <v>0</v>
      </c>
      <c r="BM16" s="68">
        <v>0</v>
      </c>
      <c r="BN16" s="68">
        <v>0</v>
      </c>
      <c r="BO16" s="68">
        <v>0</v>
      </c>
      <c r="BP16" s="68">
        <v>0</v>
      </c>
      <c r="BQ16" s="68">
        <v>0</v>
      </c>
      <c r="BR16" s="68">
        <v>0</v>
      </c>
      <c r="BS16" s="68">
        <v>0</v>
      </c>
      <c r="BT16" s="68">
        <v>0</v>
      </c>
      <c r="BU16" s="68">
        <v>0</v>
      </c>
      <c r="BV16" s="68">
        <v>0</v>
      </c>
      <c r="BW16" s="68">
        <v>0</v>
      </c>
      <c r="BX16" s="68">
        <v>0</v>
      </c>
      <c r="BY16" s="68">
        <v>0</v>
      </c>
      <c r="BZ16" s="68">
        <v>0</v>
      </c>
      <c r="CA16" s="68">
        <v>0</v>
      </c>
      <c r="CB16" s="68">
        <v>0</v>
      </c>
      <c r="CC16" s="68">
        <v>0</v>
      </c>
      <c r="CD16" s="68">
        <v>0</v>
      </c>
      <c r="CE16" s="68">
        <v>0</v>
      </c>
      <c r="CF16" s="68">
        <v>0</v>
      </c>
      <c r="CG16" s="68">
        <v>0</v>
      </c>
      <c r="CH16" s="68">
        <v>0</v>
      </c>
      <c r="CI16" s="68">
        <v>0</v>
      </c>
      <c r="CJ16" s="68">
        <v>0</v>
      </c>
      <c r="CK16" s="68">
        <v>0</v>
      </c>
      <c r="CL16" s="68">
        <v>0</v>
      </c>
      <c r="CM16" s="68">
        <v>0</v>
      </c>
      <c r="CN16" s="68">
        <v>0</v>
      </c>
      <c r="CO16" s="68">
        <v>0</v>
      </c>
      <c r="CP16" s="68">
        <v>0</v>
      </c>
      <c r="CQ16" s="68">
        <v>0</v>
      </c>
      <c r="CR16" s="68">
        <v>0</v>
      </c>
      <c r="CS16" s="68">
        <v>0</v>
      </c>
      <c r="CT16" s="68">
        <v>0</v>
      </c>
      <c r="CU16" s="68">
        <v>0</v>
      </c>
      <c r="CV16" s="68">
        <v>0</v>
      </c>
      <c r="CW16" s="68">
        <v>0</v>
      </c>
      <c r="CX16" s="68">
        <v>0</v>
      </c>
      <c r="CY16" s="68">
        <v>0</v>
      </c>
      <c r="CZ16" s="68">
        <v>0</v>
      </c>
      <c r="DA16" s="68">
        <v>0</v>
      </c>
      <c r="DB16" s="68">
        <v>0</v>
      </c>
      <c r="DC16" s="68">
        <v>0</v>
      </c>
      <c r="DD16" s="68">
        <v>500000</v>
      </c>
      <c r="DE16" s="68">
        <v>0</v>
      </c>
      <c r="DF16" s="68">
        <v>0</v>
      </c>
      <c r="DG16" s="68">
        <v>0</v>
      </c>
      <c r="DH16" s="68">
        <v>500000</v>
      </c>
    </row>
    <row r="17" ht="26" customHeight="1"/>
    <row r="18" spans="6:6">
      <c r="F18" s="69"/>
    </row>
  </sheetData>
  <autoFilter ref="A6:DH17">
    <extLst/>
  </autoFilter>
  <mergeCells count="121">
    <mergeCell ref="B2:DH2"/>
    <mergeCell ref="B3:E3"/>
    <mergeCell ref="B4:E4"/>
    <mergeCell ref="G4:T4"/>
    <mergeCell ref="U4:AV4"/>
    <mergeCell ref="AW4:BH4"/>
    <mergeCell ref="BI4:BM4"/>
    <mergeCell ref="BN4:BZ4"/>
    <mergeCell ref="CA4:CQ4"/>
    <mergeCell ref="CR4:CT4"/>
    <mergeCell ref="CU4:CZ4"/>
    <mergeCell ref="DA4:DC4"/>
    <mergeCell ref="DD4:DH4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  <mergeCell ref="DE5:DE6"/>
    <mergeCell ref="DF5:DF6"/>
    <mergeCell ref="DG5:DG6"/>
    <mergeCell ref="DH5:DH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opLeftCell="C1" workbookViewId="0">
      <selection activeCell="C28" sqref="C28"/>
    </sheetView>
  </sheetViews>
  <sheetFormatPr defaultColWidth="9" defaultRowHeight="13.5" outlineLevelCol="5"/>
  <cols>
    <col min="1" max="2" width="4.125" style="23" customWidth="1"/>
    <col min="3" max="3" width="54.6583333333333" style="23" customWidth="1"/>
    <col min="4" max="6" width="16.4083333333333" style="23" customWidth="1"/>
    <col min="7" max="16384" width="9" style="23"/>
  </cols>
  <sheetData>
    <row r="1" s="23" customFormat="1" spans="1:6">
      <c r="A1" s="17"/>
      <c r="B1" s="17"/>
      <c r="C1" s="18"/>
      <c r="D1" s="17"/>
      <c r="E1" s="17"/>
      <c r="F1" s="22" t="s">
        <v>292</v>
      </c>
    </row>
    <row r="2" s="23" customFormat="1" ht="22.5" spans="1:6">
      <c r="A2" s="57" t="s">
        <v>293</v>
      </c>
      <c r="B2" s="58"/>
      <c r="C2" s="58"/>
      <c r="D2" s="58"/>
      <c r="E2" s="58"/>
      <c r="F2" s="58"/>
    </row>
    <row r="3" s="23" customFormat="1" spans="1:6">
      <c r="A3" s="49" t="s">
        <v>4</v>
      </c>
      <c r="B3" s="49"/>
      <c r="C3" s="49"/>
      <c r="D3" s="2"/>
      <c r="E3" s="2"/>
      <c r="F3" s="16" t="s">
        <v>5</v>
      </c>
    </row>
    <row r="4" s="23" customFormat="1" spans="1:6">
      <c r="A4" s="59" t="s">
        <v>294</v>
      </c>
      <c r="B4" s="59"/>
      <c r="C4" s="59"/>
      <c r="D4" s="12" t="s">
        <v>109</v>
      </c>
      <c r="E4" s="12"/>
      <c r="F4" s="12"/>
    </row>
    <row r="5" s="23" customFormat="1" spans="1:6">
      <c r="A5" s="26" t="s">
        <v>67</v>
      </c>
      <c r="B5" s="51"/>
      <c r="C5" s="12" t="s">
        <v>295</v>
      </c>
      <c r="D5" s="12" t="s">
        <v>57</v>
      </c>
      <c r="E5" s="9" t="s">
        <v>296</v>
      </c>
      <c r="F5" s="11" t="s">
        <v>297</v>
      </c>
    </row>
    <row r="6" s="23" customFormat="1" spans="1:6">
      <c r="A6" s="28" t="s">
        <v>77</v>
      </c>
      <c r="B6" s="53" t="s">
        <v>78</v>
      </c>
      <c r="C6" s="30"/>
      <c r="D6" s="30"/>
      <c r="E6" s="34"/>
      <c r="F6" s="29"/>
    </row>
    <row r="7" s="23" customFormat="1" spans="1:6">
      <c r="A7" s="46"/>
      <c r="B7" s="55"/>
      <c r="C7" s="60" t="s">
        <v>57</v>
      </c>
      <c r="D7" s="47">
        <v>67508654</v>
      </c>
      <c r="E7" s="47">
        <v>60348000</v>
      </c>
      <c r="F7" s="47">
        <v>7160654</v>
      </c>
    </row>
    <row r="8" s="23" customFormat="1" spans="1:6">
      <c r="A8" s="46" t="s">
        <v>298</v>
      </c>
      <c r="B8" s="55" t="s">
        <v>94</v>
      </c>
      <c r="C8" s="60" t="s">
        <v>204</v>
      </c>
      <c r="D8" s="47">
        <v>11421840</v>
      </c>
      <c r="E8" s="47">
        <v>11421840</v>
      </c>
      <c r="F8" s="47">
        <v>0</v>
      </c>
    </row>
    <row r="9" spans="1:6">
      <c r="A9" s="46" t="s">
        <v>298</v>
      </c>
      <c r="B9" s="55" t="s">
        <v>87</v>
      </c>
      <c r="C9" s="60" t="s">
        <v>205</v>
      </c>
      <c r="D9" s="47">
        <v>11270177</v>
      </c>
      <c r="E9" s="47">
        <v>11270177</v>
      </c>
      <c r="F9" s="47">
        <v>0</v>
      </c>
    </row>
    <row r="10" spans="1:6">
      <c r="A10" s="46" t="s">
        <v>298</v>
      </c>
      <c r="B10" s="55" t="s">
        <v>172</v>
      </c>
      <c r="C10" s="60" t="s">
        <v>206</v>
      </c>
      <c r="D10" s="47">
        <v>358469</v>
      </c>
      <c r="E10" s="47">
        <v>358469</v>
      </c>
      <c r="F10" s="47">
        <v>0</v>
      </c>
    </row>
    <row r="11" spans="1:6">
      <c r="A11" s="46" t="s">
        <v>298</v>
      </c>
      <c r="B11" s="55" t="s">
        <v>299</v>
      </c>
      <c r="C11" s="60" t="s">
        <v>208</v>
      </c>
      <c r="D11" s="47">
        <v>10642336</v>
      </c>
      <c r="E11" s="47">
        <v>10642336</v>
      </c>
      <c r="F11" s="47">
        <v>0</v>
      </c>
    </row>
    <row r="12" spans="1:6">
      <c r="A12" s="46" t="s">
        <v>298</v>
      </c>
      <c r="B12" s="55" t="s">
        <v>91</v>
      </c>
      <c r="C12" s="60" t="s">
        <v>209</v>
      </c>
      <c r="D12" s="47">
        <v>4861171</v>
      </c>
      <c r="E12" s="47">
        <v>4861171</v>
      </c>
      <c r="F12" s="47">
        <v>0</v>
      </c>
    </row>
    <row r="13" spans="1:6">
      <c r="A13" s="46" t="s">
        <v>298</v>
      </c>
      <c r="B13" s="55" t="s">
        <v>300</v>
      </c>
      <c r="C13" s="60" t="s">
        <v>211</v>
      </c>
      <c r="D13" s="47">
        <v>2525350</v>
      </c>
      <c r="E13" s="47">
        <v>2525350</v>
      </c>
      <c r="F13" s="47">
        <v>0</v>
      </c>
    </row>
    <row r="14" ht="21" customHeight="1" spans="1:6">
      <c r="A14" s="46" t="s">
        <v>298</v>
      </c>
      <c r="B14" s="55" t="s">
        <v>301</v>
      </c>
      <c r="C14" s="60" t="s">
        <v>212</v>
      </c>
      <c r="D14" s="47">
        <v>251200</v>
      </c>
      <c r="E14" s="47">
        <v>251200</v>
      </c>
      <c r="F14" s="47">
        <v>0</v>
      </c>
    </row>
    <row r="15" spans="1:6">
      <c r="A15" s="46" t="s">
        <v>298</v>
      </c>
      <c r="B15" s="55" t="s">
        <v>302</v>
      </c>
      <c r="C15" s="60" t="s">
        <v>213</v>
      </c>
      <c r="D15" s="47">
        <v>325983</v>
      </c>
      <c r="E15" s="47">
        <v>325983</v>
      </c>
      <c r="F15" s="47">
        <v>0</v>
      </c>
    </row>
    <row r="16" spans="1:6">
      <c r="A16" s="46" t="s">
        <v>298</v>
      </c>
      <c r="B16" s="55" t="s">
        <v>101</v>
      </c>
      <c r="C16" s="60" t="s">
        <v>100</v>
      </c>
      <c r="D16" s="47">
        <v>4062279</v>
      </c>
      <c r="E16" s="47">
        <v>4062279</v>
      </c>
      <c r="F16" s="47">
        <v>0</v>
      </c>
    </row>
    <row r="17" spans="1:6">
      <c r="A17" s="46" t="s">
        <v>298</v>
      </c>
      <c r="B17" s="55" t="s">
        <v>97</v>
      </c>
      <c r="C17" s="60" t="s">
        <v>173</v>
      </c>
      <c r="D17" s="47">
        <v>2290742</v>
      </c>
      <c r="E17" s="47">
        <v>2290742</v>
      </c>
      <c r="F17" s="47">
        <v>0</v>
      </c>
    </row>
    <row r="18" spans="1:6">
      <c r="A18" s="46" t="s">
        <v>303</v>
      </c>
      <c r="B18" s="55" t="s">
        <v>94</v>
      </c>
      <c r="C18" s="60" t="s">
        <v>215</v>
      </c>
      <c r="D18" s="47">
        <v>576880</v>
      </c>
      <c r="E18" s="47">
        <v>0</v>
      </c>
      <c r="F18" s="47">
        <v>576880</v>
      </c>
    </row>
    <row r="19" spans="1:6">
      <c r="A19" s="46" t="s">
        <v>303</v>
      </c>
      <c r="B19" s="55" t="s">
        <v>81</v>
      </c>
      <c r="C19" s="60" t="s">
        <v>219</v>
      </c>
      <c r="D19" s="47">
        <v>114800</v>
      </c>
      <c r="E19" s="47">
        <v>0</v>
      </c>
      <c r="F19" s="47">
        <v>114800</v>
      </c>
    </row>
    <row r="20" spans="1:6">
      <c r="A20" s="46" t="s">
        <v>303</v>
      </c>
      <c r="B20" s="55" t="s">
        <v>179</v>
      </c>
      <c r="C20" s="60" t="s">
        <v>220</v>
      </c>
      <c r="D20" s="47">
        <v>287000</v>
      </c>
      <c r="E20" s="47">
        <v>0</v>
      </c>
      <c r="F20" s="47">
        <v>287000</v>
      </c>
    </row>
    <row r="21" spans="1:6">
      <c r="A21" s="46" t="s">
        <v>303</v>
      </c>
      <c r="B21" s="55" t="s">
        <v>299</v>
      </c>
      <c r="C21" s="60" t="s">
        <v>221</v>
      </c>
      <c r="D21" s="47">
        <v>195600</v>
      </c>
      <c r="E21" s="47">
        <v>0</v>
      </c>
      <c r="F21" s="47">
        <v>195600</v>
      </c>
    </row>
    <row r="22" spans="1:6">
      <c r="A22" s="46" t="s">
        <v>303</v>
      </c>
      <c r="B22" s="55" t="s">
        <v>301</v>
      </c>
      <c r="C22" s="60" t="s">
        <v>224</v>
      </c>
      <c r="D22" s="47">
        <v>1732200</v>
      </c>
      <c r="E22" s="47">
        <v>0</v>
      </c>
      <c r="F22" s="47">
        <v>1762200</v>
      </c>
    </row>
    <row r="23" spans="1:6">
      <c r="A23" s="46" t="s">
        <v>303</v>
      </c>
      <c r="B23" s="55" t="s">
        <v>304</v>
      </c>
      <c r="C23" s="60" t="s">
        <v>180</v>
      </c>
      <c r="D23" s="47">
        <v>79080</v>
      </c>
      <c r="E23" s="47">
        <v>0</v>
      </c>
      <c r="F23" s="47">
        <v>79080</v>
      </c>
    </row>
    <row r="24" spans="1:6">
      <c r="A24" s="46" t="s">
        <v>303</v>
      </c>
      <c r="B24" s="55" t="s">
        <v>305</v>
      </c>
      <c r="C24" s="60" t="s">
        <v>232</v>
      </c>
      <c r="D24" s="47">
        <v>673857</v>
      </c>
      <c r="E24" s="47">
        <v>0</v>
      </c>
      <c r="F24" s="47">
        <v>673857</v>
      </c>
    </row>
    <row r="25" spans="1:6">
      <c r="A25" s="46" t="s">
        <v>303</v>
      </c>
      <c r="B25" s="55" t="s">
        <v>306</v>
      </c>
      <c r="C25" s="60" t="s">
        <v>233</v>
      </c>
      <c r="D25" s="47">
        <v>509154</v>
      </c>
      <c r="E25" s="47">
        <v>0</v>
      </c>
      <c r="F25" s="47">
        <v>509154</v>
      </c>
    </row>
    <row r="26" spans="1:6">
      <c r="A26" s="46" t="s">
        <v>303</v>
      </c>
      <c r="B26" s="55" t="s">
        <v>307</v>
      </c>
      <c r="C26" s="60" t="s">
        <v>181</v>
      </c>
      <c r="D26" s="47">
        <v>7986800</v>
      </c>
      <c r="E26" s="47">
        <v>0</v>
      </c>
      <c r="F26" s="47">
        <v>796800</v>
      </c>
    </row>
    <row r="27" spans="1:6">
      <c r="A27" s="46" t="s">
        <v>303</v>
      </c>
      <c r="B27" s="55" t="s">
        <v>308</v>
      </c>
      <c r="C27" s="60" t="s">
        <v>234</v>
      </c>
      <c r="D27" s="47">
        <v>1153800</v>
      </c>
      <c r="E27" s="47">
        <v>0</v>
      </c>
      <c r="F27" s="47">
        <v>1153800</v>
      </c>
    </row>
    <row r="28" spans="1:6">
      <c r="A28" s="46" t="s">
        <v>303</v>
      </c>
      <c r="B28" s="55" t="s">
        <v>97</v>
      </c>
      <c r="C28" s="60" t="s">
        <v>182</v>
      </c>
      <c r="D28" s="47">
        <v>1041483</v>
      </c>
      <c r="E28" s="47">
        <v>0</v>
      </c>
      <c r="F28" s="47">
        <v>1041483</v>
      </c>
    </row>
    <row r="29" spans="1:6">
      <c r="A29" s="46" t="s">
        <v>309</v>
      </c>
      <c r="B29" s="55" t="s">
        <v>94</v>
      </c>
      <c r="C29" s="60" t="s">
        <v>236</v>
      </c>
      <c r="D29" s="47">
        <v>672986</v>
      </c>
      <c r="E29" s="47">
        <v>672986</v>
      </c>
      <c r="F29" s="47">
        <v>0</v>
      </c>
    </row>
    <row r="30" spans="1:6">
      <c r="A30" s="46" t="s">
        <v>309</v>
      </c>
      <c r="B30" s="55" t="s">
        <v>87</v>
      </c>
      <c r="C30" s="60" t="s">
        <v>237</v>
      </c>
      <c r="D30" s="47">
        <v>6374479</v>
      </c>
      <c r="E30" s="47">
        <v>6374479</v>
      </c>
      <c r="F30" s="47">
        <v>0</v>
      </c>
    </row>
    <row r="31" spans="1:6">
      <c r="A31" s="46" t="s">
        <v>309</v>
      </c>
      <c r="B31" s="55" t="s">
        <v>299</v>
      </c>
      <c r="C31" s="60" t="s">
        <v>242</v>
      </c>
      <c r="D31" s="47">
        <v>238400</v>
      </c>
      <c r="E31" s="47">
        <v>238400</v>
      </c>
      <c r="F31" s="47">
        <v>0</v>
      </c>
    </row>
    <row r="32" s="23" customFormat="1" spans="1:6">
      <c r="A32" s="46" t="s">
        <v>309</v>
      </c>
      <c r="B32" s="55" t="s">
        <v>81</v>
      </c>
      <c r="C32" s="60" t="s">
        <v>240</v>
      </c>
      <c r="D32" s="47">
        <v>430380</v>
      </c>
      <c r="E32" s="61">
        <v>430380</v>
      </c>
      <c r="F32" s="47">
        <v>0</v>
      </c>
    </row>
    <row r="33" spans="1:6">
      <c r="A33" s="17"/>
      <c r="B33" s="17"/>
      <c r="C33" s="18"/>
      <c r="D33" s="17"/>
      <c r="E33" s="17"/>
      <c r="F33" s="22"/>
    </row>
    <row r="34" spans="1:6">
      <c r="A34" s="17"/>
      <c r="B34" s="17"/>
      <c r="C34" s="18"/>
      <c r="D34" s="17"/>
      <c r="E34" s="17"/>
      <c r="F34" s="17"/>
    </row>
  </sheetData>
  <autoFilter ref="A6:F34">
    <extLst/>
  </autoFilter>
  <mergeCells count="6">
    <mergeCell ref="A3:C3"/>
    <mergeCell ref="D4:F4"/>
    <mergeCell ref="C5:C6"/>
    <mergeCell ref="D5:D6"/>
    <mergeCell ref="E5:E6"/>
    <mergeCell ref="F5:F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opLeftCell="B1" workbookViewId="0">
      <selection activeCell="F36" sqref="F36"/>
    </sheetView>
  </sheetViews>
  <sheetFormatPr defaultColWidth="9" defaultRowHeight="13.5" outlineLevelCol="6"/>
  <cols>
    <col min="1" max="1" width="27.125" style="23" hidden="1" customWidth="1"/>
    <col min="2" max="2" width="4.21666666666667" style="23" customWidth="1"/>
    <col min="3" max="3" width="9.375" style="23" customWidth="1"/>
    <col min="4" max="4" width="4.21666666666667" style="23" customWidth="1"/>
    <col min="5" max="5" width="12.75" style="23" customWidth="1"/>
    <col min="6" max="6" width="69.2833333333333" style="23" customWidth="1"/>
    <col min="7" max="7" width="18.75" style="23" customWidth="1"/>
    <col min="8" max="16384" width="9" style="23"/>
  </cols>
  <sheetData>
    <row r="1" spans="1:7">
      <c r="A1" s="24" t="s">
        <v>310</v>
      </c>
      <c r="B1" s="2"/>
      <c r="C1" s="3"/>
      <c r="D1" s="3"/>
      <c r="E1" s="3"/>
      <c r="F1" s="3"/>
      <c r="G1" s="15" t="s">
        <v>311</v>
      </c>
    </row>
    <row r="2" ht="22.5" spans="1:7">
      <c r="A2" s="24" t="s">
        <v>310</v>
      </c>
      <c r="B2" s="4" t="s">
        <v>312</v>
      </c>
      <c r="C2" s="4"/>
      <c r="D2" s="4"/>
      <c r="E2" s="4"/>
      <c r="F2" s="4"/>
      <c r="G2" s="4"/>
    </row>
    <row r="3" spans="1:7">
      <c r="A3" s="24" t="s">
        <v>310</v>
      </c>
      <c r="B3" s="49" t="s">
        <v>4</v>
      </c>
      <c r="C3" s="49"/>
      <c r="D3" s="49"/>
      <c r="E3" s="49"/>
      <c r="F3" s="6"/>
      <c r="G3" s="16" t="s">
        <v>5</v>
      </c>
    </row>
    <row r="4" spans="1:7">
      <c r="A4" s="24" t="s">
        <v>310</v>
      </c>
      <c r="B4" s="26" t="s">
        <v>67</v>
      </c>
      <c r="C4" s="50"/>
      <c r="D4" s="51"/>
      <c r="E4" s="52" t="s">
        <v>68</v>
      </c>
      <c r="F4" s="36" t="s">
        <v>313</v>
      </c>
      <c r="G4" s="9" t="s">
        <v>70</v>
      </c>
    </row>
    <row r="5" spans="1:7">
      <c r="A5" s="24" t="s">
        <v>310</v>
      </c>
      <c r="B5" s="27" t="s">
        <v>77</v>
      </c>
      <c r="C5" s="28" t="s">
        <v>78</v>
      </c>
      <c r="D5" s="53" t="s">
        <v>79</v>
      </c>
      <c r="E5" s="54"/>
      <c r="F5" s="41"/>
      <c r="G5" s="34"/>
    </row>
    <row r="6" spans="1:7">
      <c r="A6" s="24" t="s">
        <v>310</v>
      </c>
      <c r="B6" s="46"/>
      <c r="C6" s="46"/>
      <c r="D6" s="46"/>
      <c r="E6" s="55"/>
      <c r="F6" s="56" t="s">
        <v>57</v>
      </c>
      <c r="G6" s="47">
        <v>2385800</v>
      </c>
    </row>
    <row r="7" spans="1:7">
      <c r="A7" s="24"/>
      <c r="B7" s="46" t="s">
        <v>86</v>
      </c>
      <c r="C7" s="46" t="s">
        <v>81</v>
      </c>
      <c r="D7" s="46" t="s">
        <v>87</v>
      </c>
      <c r="E7" s="55" t="s">
        <v>88</v>
      </c>
      <c r="F7" s="56" t="s">
        <v>314</v>
      </c>
      <c r="G7" s="47">
        <v>793200</v>
      </c>
    </row>
    <row r="8" spans="1:7">
      <c r="A8" s="24" t="s">
        <v>310</v>
      </c>
      <c r="B8" s="46" t="s">
        <v>93</v>
      </c>
      <c r="C8" s="46" t="s">
        <v>87</v>
      </c>
      <c r="D8" s="46" t="s">
        <v>97</v>
      </c>
      <c r="E8" s="55" t="s">
        <v>83</v>
      </c>
      <c r="F8" s="56" t="s">
        <v>315</v>
      </c>
      <c r="G8" s="47">
        <v>283500</v>
      </c>
    </row>
    <row r="9" spans="1:7">
      <c r="A9" s="24" t="s">
        <v>316</v>
      </c>
      <c r="B9" s="46" t="s">
        <v>93</v>
      </c>
      <c r="C9" s="46" t="s">
        <v>87</v>
      </c>
      <c r="D9" s="46" t="s">
        <v>101</v>
      </c>
      <c r="E9" s="55" t="s">
        <v>102</v>
      </c>
      <c r="F9" s="56" t="s">
        <v>317</v>
      </c>
      <c r="G9" s="47">
        <v>514600</v>
      </c>
    </row>
    <row r="10" spans="1:7">
      <c r="A10" s="24" t="s">
        <v>316</v>
      </c>
      <c r="B10" s="46" t="s">
        <v>93</v>
      </c>
      <c r="C10" s="46" t="s">
        <v>87</v>
      </c>
      <c r="D10" s="46" t="s">
        <v>101</v>
      </c>
      <c r="E10" s="55" t="s">
        <v>102</v>
      </c>
      <c r="F10" s="56" t="s">
        <v>318</v>
      </c>
      <c r="G10" s="47">
        <v>264500</v>
      </c>
    </row>
    <row r="11" spans="1:7">
      <c r="A11" s="24" t="s">
        <v>319</v>
      </c>
      <c r="B11" s="46" t="s">
        <v>93</v>
      </c>
      <c r="C11" s="46" t="s">
        <v>87</v>
      </c>
      <c r="D11" s="46" t="s">
        <v>104</v>
      </c>
      <c r="E11" s="55" t="s">
        <v>105</v>
      </c>
      <c r="F11" s="56" t="s">
        <v>320</v>
      </c>
      <c r="G11" s="47">
        <v>500000</v>
      </c>
    </row>
    <row r="12" spans="1:7">
      <c r="A12" s="24" t="s">
        <v>321</v>
      </c>
      <c r="B12" s="46" t="s">
        <v>93</v>
      </c>
      <c r="C12" s="46" t="s">
        <v>87</v>
      </c>
      <c r="D12" s="46" t="s">
        <v>97</v>
      </c>
      <c r="E12" s="55" t="s">
        <v>322</v>
      </c>
      <c r="F12" s="56" t="s">
        <v>323</v>
      </c>
      <c r="G12" s="47">
        <v>30000</v>
      </c>
    </row>
  </sheetData>
  <mergeCells count="5">
    <mergeCell ref="B2:G2"/>
    <mergeCell ref="B3:E3"/>
    <mergeCell ref="E4:E5"/>
    <mergeCell ref="F4:F5"/>
    <mergeCell ref="G4:G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opLeftCell="B1" workbookViewId="0">
      <selection activeCell="G27" sqref="G27"/>
    </sheetView>
  </sheetViews>
  <sheetFormatPr defaultColWidth="9" defaultRowHeight="13.5"/>
  <cols>
    <col min="1" max="1" width="27.125" style="23" hidden="1" customWidth="1"/>
    <col min="2" max="2" width="11.625" style="23" customWidth="1"/>
    <col min="3" max="3" width="29.1583333333333" style="23" customWidth="1"/>
    <col min="4" max="9" width="13.5" style="23" customWidth="1"/>
    <col min="10" max="16384" width="9" style="23"/>
  </cols>
  <sheetData>
    <row r="1" spans="1:9">
      <c r="A1" s="24" t="s">
        <v>324</v>
      </c>
      <c r="B1" s="17"/>
      <c r="C1" s="17"/>
      <c r="D1" s="17"/>
      <c r="E1" s="17"/>
      <c r="F1" s="18"/>
      <c r="G1" s="17"/>
      <c r="H1" s="17"/>
      <c r="I1" s="22" t="s">
        <v>325</v>
      </c>
    </row>
    <row r="2" ht="22.5" spans="1:9">
      <c r="A2" s="24" t="s">
        <v>324</v>
      </c>
      <c r="B2" s="4" t="s">
        <v>326</v>
      </c>
      <c r="C2" s="4"/>
      <c r="D2" s="4"/>
      <c r="E2" s="4"/>
      <c r="F2" s="4"/>
      <c r="G2" s="4"/>
      <c r="H2" s="4"/>
      <c r="I2" s="4"/>
    </row>
    <row r="3" spans="1:9">
      <c r="A3" s="24" t="s">
        <v>324</v>
      </c>
      <c r="B3" s="35"/>
      <c r="C3" s="2"/>
      <c r="D3" s="2"/>
      <c r="E3" s="2"/>
      <c r="F3" s="2"/>
      <c r="G3" s="2"/>
      <c r="H3" s="2"/>
      <c r="I3" s="16" t="s">
        <v>5</v>
      </c>
    </row>
    <row r="4" spans="1:9">
      <c r="A4" s="24" t="s">
        <v>324</v>
      </c>
      <c r="B4" s="36" t="s">
        <v>327</v>
      </c>
      <c r="C4" s="36" t="s">
        <v>328</v>
      </c>
      <c r="D4" s="9" t="s">
        <v>329</v>
      </c>
      <c r="E4" s="9"/>
      <c r="F4" s="9"/>
      <c r="G4" s="9"/>
      <c r="H4" s="9"/>
      <c r="I4" s="9"/>
    </row>
    <row r="5" spans="1:9">
      <c r="A5" s="24" t="s">
        <v>324</v>
      </c>
      <c r="B5" s="36"/>
      <c r="C5" s="36"/>
      <c r="D5" s="37" t="s">
        <v>57</v>
      </c>
      <c r="E5" s="38" t="s">
        <v>225</v>
      </c>
      <c r="F5" s="39" t="s">
        <v>330</v>
      </c>
      <c r="G5" s="40"/>
      <c r="H5" s="40"/>
      <c r="I5" s="48" t="s">
        <v>180</v>
      </c>
    </row>
    <row r="6" spans="1:9">
      <c r="A6" s="24" t="s">
        <v>324</v>
      </c>
      <c r="B6" s="41"/>
      <c r="C6" s="41"/>
      <c r="D6" s="42"/>
      <c r="E6" s="30"/>
      <c r="F6" s="43" t="s">
        <v>72</v>
      </c>
      <c r="G6" s="44" t="s">
        <v>331</v>
      </c>
      <c r="H6" s="45" t="s">
        <v>332</v>
      </c>
      <c r="I6" s="29"/>
    </row>
    <row r="7" spans="1:9">
      <c r="A7" s="24" t="s">
        <v>324</v>
      </c>
      <c r="B7" s="46"/>
      <c r="C7" s="46" t="s">
        <v>57</v>
      </c>
      <c r="D7" s="47">
        <f t="shared" ref="D7:I7" si="0">D8</f>
        <v>875880</v>
      </c>
      <c r="E7" s="47">
        <f t="shared" si="0"/>
        <v>0</v>
      </c>
      <c r="F7" s="47">
        <f t="shared" si="0"/>
        <v>796800</v>
      </c>
      <c r="G7" s="47">
        <f t="shared" si="0"/>
        <v>0</v>
      </c>
      <c r="H7" s="47">
        <f t="shared" si="0"/>
        <v>796800</v>
      </c>
      <c r="I7" s="47">
        <f t="shared" si="0"/>
        <v>79080</v>
      </c>
    </row>
    <row r="8" spans="1:9">
      <c r="A8" s="24" t="s">
        <v>324</v>
      </c>
      <c r="B8" s="46" t="s">
        <v>83</v>
      </c>
      <c r="C8" s="46" t="s">
        <v>0</v>
      </c>
      <c r="D8" s="47">
        <v>875880</v>
      </c>
      <c r="E8" s="47">
        <v>0</v>
      </c>
      <c r="F8" s="47">
        <v>796800</v>
      </c>
      <c r="G8" s="47">
        <v>0</v>
      </c>
      <c r="H8" s="47">
        <v>796800</v>
      </c>
      <c r="I8" s="47">
        <v>79080</v>
      </c>
    </row>
    <row r="9" spans="1:9">
      <c r="A9" s="24" t="s">
        <v>333</v>
      </c>
      <c r="B9" s="17"/>
      <c r="C9" s="17"/>
      <c r="D9" s="17"/>
      <c r="E9" s="17"/>
      <c r="F9" s="18"/>
      <c r="G9" s="17"/>
      <c r="H9" s="17"/>
      <c r="I9" s="22"/>
    </row>
  </sheetData>
  <mergeCells count="7">
    <mergeCell ref="B2:I2"/>
    <mergeCell ref="D4:I4"/>
    <mergeCell ref="B4:B6"/>
    <mergeCell ref="C4:C6"/>
    <mergeCell ref="D5:D6"/>
    <mergeCell ref="E5:E6"/>
    <mergeCell ref="I5:I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B1" workbookViewId="0">
      <selection activeCell="F14" sqref="F14"/>
    </sheetView>
  </sheetViews>
  <sheetFormatPr defaultColWidth="9" defaultRowHeight="13.5" outlineLevelRow="7"/>
  <cols>
    <col min="1" max="1" width="24.875" style="23" hidden="1" customWidth="1"/>
    <col min="2" max="4" width="4.21666666666667" style="23" customWidth="1"/>
    <col min="5" max="5" width="12.75" style="23" customWidth="1"/>
    <col min="6" max="6" width="69.2833333333333" style="23" customWidth="1"/>
    <col min="7" max="9" width="13.5916666666667" style="23" customWidth="1"/>
    <col min="10" max="16384" width="9" style="23"/>
  </cols>
  <sheetData>
    <row r="1" spans="1:9">
      <c r="A1" s="24" t="s">
        <v>334</v>
      </c>
      <c r="B1" s="2"/>
      <c r="C1" s="3"/>
      <c r="D1" s="3"/>
      <c r="E1" s="3"/>
      <c r="F1" s="3"/>
      <c r="G1" s="3"/>
      <c r="H1" s="3"/>
      <c r="I1" s="15" t="s">
        <v>335</v>
      </c>
    </row>
    <row r="2" ht="22.5" spans="1:9">
      <c r="A2" s="24" t="s">
        <v>334</v>
      </c>
      <c r="B2" s="4" t="s">
        <v>336</v>
      </c>
      <c r="C2" s="4"/>
      <c r="D2" s="4"/>
      <c r="E2" s="4"/>
      <c r="F2" s="4"/>
      <c r="G2" s="4"/>
      <c r="H2" s="4"/>
      <c r="I2" s="4"/>
    </row>
    <row r="3" spans="1:9">
      <c r="A3" s="24" t="s">
        <v>334</v>
      </c>
      <c r="B3" s="25" t="s">
        <v>4</v>
      </c>
      <c r="C3" s="25"/>
      <c r="D3" s="25"/>
      <c r="E3" s="25"/>
      <c r="F3" s="25"/>
      <c r="G3" s="7"/>
      <c r="H3" s="7"/>
      <c r="I3" s="16" t="s">
        <v>5</v>
      </c>
    </row>
    <row r="4" spans="1:9">
      <c r="A4" s="24" t="s">
        <v>334</v>
      </c>
      <c r="B4" s="26" t="s">
        <v>56</v>
      </c>
      <c r="C4" s="26"/>
      <c r="D4" s="26"/>
      <c r="E4" s="26"/>
      <c r="F4" s="26"/>
      <c r="G4" s="9" t="s">
        <v>337</v>
      </c>
      <c r="H4" s="9"/>
      <c r="I4" s="9"/>
    </row>
    <row r="5" spans="1:9">
      <c r="A5" s="24" t="s">
        <v>334</v>
      </c>
      <c r="B5" s="8" t="s">
        <v>67</v>
      </c>
      <c r="C5" s="10"/>
      <c r="D5" s="10"/>
      <c r="E5" s="11" t="s">
        <v>68</v>
      </c>
      <c r="F5" s="12" t="s">
        <v>69</v>
      </c>
      <c r="G5" s="12" t="s">
        <v>57</v>
      </c>
      <c r="H5" s="12" t="s">
        <v>109</v>
      </c>
      <c r="I5" s="9" t="s">
        <v>110</v>
      </c>
    </row>
    <row r="6" spans="1:9">
      <c r="A6" s="24" t="s">
        <v>334</v>
      </c>
      <c r="B6" s="27" t="s">
        <v>77</v>
      </c>
      <c r="C6" s="28" t="s">
        <v>78</v>
      </c>
      <c r="D6" s="28" t="s">
        <v>79</v>
      </c>
      <c r="E6" s="29"/>
      <c r="F6" s="30"/>
      <c r="G6" s="30"/>
      <c r="H6" s="30"/>
      <c r="I6" s="34"/>
    </row>
    <row r="7" spans="1:9">
      <c r="A7" s="24" t="s">
        <v>334</v>
      </c>
      <c r="B7" s="31"/>
      <c r="C7" s="31"/>
      <c r="D7" s="31"/>
      <c r="E7" s="31"/>
      <c r="F7" s="32" t="s">
        <v>57</v>
      </c>
      <c r="G7" s="33">
        <f>G8</f>
        <v>710000</v>
      </c>
      <c r="H7" s="33">
        <f>H8</f>
        <v>0</v>
      </c>
      <c r="I7" s="33">
        <f>I8</f>
        <v>710000</v>
      </c>
    </row>
    <row r="8" spans="1:9">
      <c r="A8" s="24" t="s">
        <v>334</v>
      </c>
      <c r="B8" s="31" t="s">
        <v>90</v>
      </c>
      <c r="C8" s="31" t="s">
        <v>91</v>
      </c>
      <c r="D8" s="31" t="s">
        <v>87</v>
      </c>
      <c r="E8" s="31" t="s">
        <v>83</v>
      </c>
      <c r="F8" s="32" t="s">
        <v>92</v>
      </c>
      <c r="G8" s="33">
        <v>710000</v>
      </c>
      <c r="H8" s="33">
        <v>0</v>
      </c>
      <c r="I8" s="33">
        <v>710000</v>
      </c>
    </row>
  </sheetData>
  <mergeCells count="8">
    <mergeCell ref="B2:I2"/>
    <mergeCell ref="B3:F3"/>
    <mergeCell ref="G4:I4"/>
    <mergeCell ref="E5:E6"/>
    <mergeCell ref="F5:F6"/>
    <mergeCell ref="G5:G6"/>
    <mergeCell ref="H5:H6"/>
    <mergeCell ref="I5:I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opLeftCell="B1" workbookViewId="0">
      <selection activeCell="F22" sqref="F22"/>
    </sheetView>
  </sheetViews>
  <sheetFormatPr defaultColWidth="9" defaultRowHeight="13.5" outlineLevelRow="5"/>
  <cols>
    <col min="1" max="1" width="27.125" hidden="1" customWidth="1"/>
    <col min="2" max="2" width="11.625" customWidth="1"/>
    <col min="3" max="3" width="29.1583333333333" customWidth="1"/>
    <col min="4" max="9" width="13.5" customWidth="1"/>
  </cols>
  <sheetData>
    <row r="1" spans="1:9">
      <c r="A1" s="1" t="s">
        <v>338</v>
      </c>
      <c r="B1" s="17"/>
      <c r="C1" s="17"/>
      <c r="D1" s="17"/>
      <c r="E1" s="17"/>
      <c r="F1" s="18"/>
      <c r="G1" s="17"/>
      <c r="H1" s="17"/>
      <c r="I1" s="22" t="s">
        <v>339</v>
      </c>
    </row>
    <row r="2" ht="22.5" spans="1:9">
      <c r="A2" s="1" t="s">
        <v>338</v>
      </c>
      <c r="B2" s="4" t="s">
        <v>340</v>
      </c>
      <c r="C2" s="4"/>
      <c r="D2" s="4"/>
      <c r="E2" s="4"/>
      <c r="F2" s="4"/>
      <c r="G2" s="4"/>
      <c r="H2" s="4"/>
      <c r="I2" s="4"/>
    </row>
    <row r="3" spans="1:9">
      <c r="A3" s="1" t="s">
        <v>338</v>
      </c>
      <c r="B3" s="5"/>
      <c r="C3" s="2"/>
      <c r="D3" s="2"/>
      <c r="E3" s="2"/>
      <c r="F3" s="2"/>
      <c r="G3" s="2"/>
      <c r="H3" s="2"/>
      <c r="I3" s="16" t="s">
        <v>5</v>
      </c>
    </row>
    <row r="4" spans="1:9">
      <c r="A4" s="1" t="s">
        <v>338</v>
      </c>
      <c r="B4" s="12" t="s">
        <v>327</v>
      </c>
      <c r="C4" s="12" t="s">
        <v>328</v>
      </c>
      <c r="D4" s="9" t="s">
        <v>329</v>
      </c>
      <c r="E4" s="9"/>
      <c r="F4" s="9"/>
      <c r="G4" s="9"/>
      <c r="H4" s="9"/>
      <c r="I4" s="9"/>
    </row>
    <row r="5" spans="1:9">
      <c r="A5" s="1" t="s">
        <v>338</v>
      </c>
      <c r="B5" s="12"/>
      <c r="C5" s="12"/>
      <c r="D5" s="19" t="s">
        <v>57</v>
      </c>
      <c r="E5" s="20" t="s">
        <v>225</v>
      </c>
      <c r="F5" s="21" t="s">
        <v>330</v>
      </c>
      <c r="G5" s="21"/>
      <c r="H5" s="21"/>
      <c r="I5" s="11" t="s">
        <v>180</v>
      </c>
    </row>
    <row r="6" spans="1:9">
      <c r="A6" s="1" t="s">
        <v>338</v>
      </c>
      <c r="B6" s="12"/>
      <c r="C6" s="12"/>
      <c r="D6" s="19"/>
      <c r="E6" s="12"/>
      <c r="F6" s="12" t="s">
        <v>72</v>
      </c>
      <c r="G6" s="12" t="s">
        <v>331</v>
      </c>
      <c r="H6" s="12" t="s">
        <v>332</v>
      </c>
      <c r="I6" s="11"/>
    </row>
  </sheetData>
  <mergeCells count="7">
    <mergeCell ref="B2:I2"/>
    <mergeCell ref="D4:I4"/>
    <mergeCell ref="B4:B6"/>
    <mergeCell ref="C4:C6"/>
    <mergeCell ref="D5:D6"/>
    <mergeCell ref="E5:E6"/>
    <mergeCell ref="I5:I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opLeftCell="B1" workbookViewId="0">
      <selection activeCell="G15" sqref="G15"/>
    </sheetView>
  </sheetViews>
  <sheetFormatPr defaultColWidth="9" defaultRowHeight="13.5" outlineLevelRow="5"/>
  <cols>
    <col min="1" max="1" width="24.875" hidden="1" customWidth="1"/>
    <col min="2" max="4" width="4.21666666666667" customWidth="1"/>
    <col min="5" max="5" width="12.75" customWidth="1"/>
    <col min="6" max="6" width="69.2833333333333" customWidth="1"/>
    <col min="7" max="9" width="13.5916666666667" customWidth="1"/>
  </cols>
  <sheetData>
    <row r="1" spans="1:9">
      <c r="A1" s="1" t="s">
        <v>341</v>
      </c>
      <c r="B1" s="2"/>
      <c r="C1" s="3"/>
      <c r="D1" s="3"/>
      <c r="E1" s="3"/>
      <c r="F1" s="3"/>
      <c r="G1" s="3"/>
      <c r="H1" s="3"/>
      <c r="I1" s="15" t="s">
        <v>342</v>
      </c>
    </row>
    <row r="2" ht="22.5" spans="1:9">
      <c r="A2" s="1" t="s">
        <v>341</v>
      </c>
      <c r="B2" s="4" t="s">
        <v>343</v>
      </c>
      <c r="C2" s="4"/>
      <c r="D2" s="4"/>
      <c r="E2" s="4"/>
      <c r="F2" s="4"/>
      <c r="G2" s="4"/>
      <c r="H2" s="4"/>
      <c r="I2" s="4"/>
    </row>
    <row r="3" spans="1:9">
      <c r="A3" s="1" t="s">
        <v>341</v>
      </c>
      <c r="B3" s="5"/>
      <c r="C3" s="6"/>
      <c r="D3" s="6"/>
      <c r="E3" s="6"/>
      <c r="F3" s="6"/>
      <c r="G3" s="7"/>
      <c r="H3" s="7"/>
      <c r="I3" s="16" t="s">
        <v>5</v>
      </c>
    </row>
    <row r="4" spans="1:9">
      <c r="A4" s="1" t="s">
        <v>341</v>
      </c>
      <c r="B4" s="8" t="s">
        <v>56</v>
      </c>
      <c r="C4" s="8"/>
      <c r="D4" s="8"/>
      <c r="E4" s="8"/>
      <c r="F4" s="8"/>
      <c r="G4" s="9" t="s">
        <v>344</v>
      </c>
      <c r="H4" s="9"/>
      <c r="I4" s="9"/>
    </row>
    <row r="5" spans="1:9">
      <c r="A5" s="1" t="s">
        <v>341</v>
      </c>
      <c r="B5" s="8" t="s">
        <v>67</v>
      </c>
      <c r="C5" s="10"/>
      <c r="D5" s="10"/>
      <c r="E5" s="11" t="s">
        <v>68</v>
      </c>
      <c r="F5" s="12" t="s">
        <v>69</v>
      </c>
      <c r="G5" s="12" t="s">
        <v>57</v>
      </c>
      <c r="H5" s="12" t="s">
        <v>109</v>
      </c>
      <c r="I5" s="9" t="s">
        <v>110</v>
      </c>
    </row>
    <row r="6" spans="1:9">
      <c r="A6" s="1" t="s">
        <v>341</v>
      </c>
      <c r="B6" s="13" t="s">
        <v>77</v>
      </c>
      <c r="C6" s="14" t="s">
        <v>78</v>
      </c>
      <c r="D6" s="14" t="s">
        <v>79</v>
      </c>
      <c r="E6" s="11"/>
      <c r="F6" s="12"/>
      <c r="G6" s="12"/>
      <c r="H6" s="12"/>
      <c r="I6" s="9"/>
    </row>
  </sheetData>
  <mergeCells count="7">
    <mergeCell ref="B2:I2"/>
    <mergeCell ref="G4:I4"/>
    <mergeCell ref="E5:E6"/>
    <mergeCell ref="F5:F6"/>
    <mergeCell ref="G5:G6"/>
    <mergeCell ref="H5:H6"/>
    <mergeCell ref="I5:I6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4:DG19"/>
  <sheetViews>
    <sheetView topLeftCell="CJ1" workbookViewId="0">
      <selection activeCell="E4" sqref="E4:DG13"/>
    </sheetView>
  </sheetViews>
  <sheetFormatPr defaultColWidth="9" defaultRowHeight="13.5"/>
  <cols>
    <col min="4" max="4" width="25.875" customWidth="1"/>
    <col min="5" max="8" width="9.375"/>
    <col min="11" max="14" width="9.375"/>
  </cols>
  <sheetData>
    <row r="4" spans="4:111">
      <c r="D4" t="s">
        <v>57</v>
      </c>
      <c r="E4">
        <v>65272246</v>
      </c>
      <c r="F4">
        <v>48894247</v>
      </c>
      <c r="G4">
        <v>11421840</v>
      </c>
      <c r="H4">
        <v>11270177</v>
      </c>
      <c r="I4">
        <v>358469</v>
      </c>
      <c r="J4">
        <v>0</v>
      </c>
      <c r="K4">
        <v>10642336</v>
      </c>
      <c r="L4">
        <v>4861171</v>
      </c>
      <c r="M4">
        <v>0</v>
      </c>
      <c r="N4">
        <v>2525350</v>
      </c>
      <c r="O4">
        <v>251200</v>
      </c>
      <c r="P4">
        <v>1190683</v>
      </c>
      <c r="Q4">
        <v>4062279</v>
      </c>
      <c r="R4">
        <v>0</v>
      </c>
      <c r="S4">
        <v>2310742</v>
      </c>
      <c r="T4">
        <v>8131754</v>
      </c>
      <c r="U4">
        <v>576880</v>
      </c>
      <c r="V4">
        <v>0</v>
      </c>
      <c r="W4">
        <v>0</v>
      </c>
      <c r="X4">
        <v>0</v>
      </c>
      <c r="Y4">
        <v>114800</v>
      </c>
      <c r="Z4">
        <v>287000</v>
      </c>
      <c r="AA4">
        <v>195600</v>
      </c>
      <c r="AB4">
        <v>0</v>
      </c>
      <c r="AC4">
        <v>0</v>
      </c>
      <c r="AD4">
        <v>1732200</v>
      </c>
      <c r="AE4">
        <v>0</v>
      </c>
      <c r="AF4">
        <v>0</v>
      </c>
      <c r="AG4">
        <v>0</v>
      </c>
      <c r="AH4">
        <v>0</v>
      </c>
      <c r="AI4">
        <v>192000</v>
      </c>
      <c r="AJ4">
        <v>79080</v>
      </c>
      <c r="AK4">
        <v>0</v>
      </c>
      <c r="AL4">
        <v>0</v>
      </c>
      <c r="AM4">
        <v>0</v>
      </c>
      <c r="AN4">
        <v>0</v>
      </c>
      <c r="AO4">
        <v>0</v>
      </c>
      <c r="AP4">
        <v>673857</v>
      </c>
      <c r="AQ4">
        <v>509154</v>
      </c>
      <c r="AR4">
        <v>796800</v>
      </c>
      <c r="AS4">
        <v>1153800</v>
      </c>
      <c r="AT4">
        <v>0</v>
      </c>
      <c r="AU4">
        <v>1820583</v>
      </c>
      <c r="AV4">
        <v>7746245</v>
      </c>
      <c r="AW4">
        <v>672986</v>
      </c>
      <c r="AX4">
        <v>6374479</v>
      </c>
      <c r="AY4">
        <v>0</v>
      </c>
      <c r="AZ4">
        <v>0</v>
      </c>
      <c r="BA4">
        <v>460380</v>
      </c>
      <c r="BB4">
        <v>0</v>
      </c>
      <c r="BC4">
        <v>238400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500000</v>
      </c>
      <c r="DD4">
        <v>0</v>
      </c>
      <c r="DE4">
        <v>0</v>
      </c>
      <c r="DF4">
        <v>0</v>
      </c>
      <c r="DG4">
        <v>500000</v>
      </c>
    </row>
    <row r="5" spans="4:111">
      <c r="D5" t="s">
        <v>84</v>
      </c>
      <c r="E5">
        <v>7614550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604082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147200</v>
      </c>
      <c r="AR5">
        <v>0</v>
      </c>
      <c r="AS5">
        <v>0</v>
      </c>
      <c r="AT5">
        <v>0</v>
      </c>
      <c r="AU5">
        <v>456882</v>
      </c>
      <c r="AV5">
        <v>7010468</v>
      </c>
      <c r="AW5">
        <v>322157</v>
      </c>
      <c r="AX5">
        <v>6063139</v>
      </c>
      <c r="AY5">
        <v>0</v>
      </c>
      <c r="AZ5">
        <v>0</v>
      </c>
      <c r="BA5">
        <v>405972</v>
      </c>
      <c r="BB5">
        <v>0</v>
      </c>
      <c r="BC5">
        <v>219200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</row>
    <row r="6" spans="4:111">
      <c r="D6" t="s">
        <v>85</v>
      </c>
      <c r="E6">
        <v>4861171</v>
      </c>
      <c r="F6">
        <v>4861171</v>
      </c>
      <c r="G6">
        <v>0</v>
      </c>
      <c r="H6">
        <v>0</v>
      </c>
      <c r="I6">
        <v>0</v>
      </c>
      <c r="J6">
        <v>0</v>
      </c>
      <c r="K6">
        <v>0</v>
      </c>
      <c r="L6">
        <v>4861171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</row>
    <row r="7" spans="4:111">
      <c r="D7" t="s">
        <v>89</v>
      </c>
      <c r="E7">
        <v>793200</v>
      </c>
      <c r="F7">
        <v>793200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793200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</row>
    <row r="8" ht="12" customHeight="1" spans="4:111">
      <c r="D8" t="s">
        <v>95</v>
      </c>
      <c r="E8">
        <v>21215148</v>
      </c>
      <c r="F8">
        <v>17730489</v>
      </c>
      <c r="G8">
        <v>4546512</v>
      </c>
      <c r="H8">
        <v>10313405</v>
      </c>
      <c r="I8">
        <v>358469</v>
      </c>
      <c r="J8">
        <v>0</v>
      </c>
      <c r="K8">
        <v>0</v>
      </c>
      <c r="L8">
        <v>0</v>
      </c>
      <c r="M8">
        <v>0</v>
      </c>
      <c r="N8">
        <v>1139768</v>
      </c>
      <c r="O8">
        <v>91200</v>
      </c>
      <c r="P8">
        <v>30393</v>
      </c>
      <c r="Q8">
        <v>0</v>
      </c>
      <c r="R8">
        <v>0</v>
      </c>
      <c r="S8">
        <v>1250742</v>
      </c>
      <c r="T8">
        <v>3484659</v>
      </c>
      <c r="U8">
        <v>295000</v>
      </c>
      <c r="V8">
        <v>0</v>
      </c>
      <c r="W8">
        <v>0</v>
      </c>
      <c r="X8">
        <v>0</v>
      </c>
      <c r="Y8">
        <v>42800</v>
      </c>
      <c r="Z8">
        <v>107000</v>
      </c>
      <c r="AA8">
        <v>130440</v>
      </c>
      <c r="AB8">
        <v>0</v>
      </c>
      <c r="AC8">
        <v>0</v>
      </c>
      <c r="AD8">
        <v>753000</v>
      </c>
      <c r="AE8">
        <v>0</v>
      </c>
      <c r="AF8">
        <v>0</v>
      </c>
      <c r="AG8">
        <v>0</v>
      </c>
      <c r="AH8">
        <v>0</v>
      </c>
      <c r="AI8">
        <v>0</v>
      </c>
      <c r="AJ8">
        <v>52980</v>
      </c>
      <c r="AK8">
        <v>0</v>
      </c>
      <c r="AL8">
        <v>0</v>
      </c>
      <c r="AM8">
        <v>0</v>
      </c>
      <c r="AN8">
        <v>0</v>
      </c>
      <c r="AO8">
        <v>0</v>
      </c>
      <c r="AP8">
        <v>304368</v>
      </c>
      <c r="AQ8">
        <v>136395</v>
      </c>
      <c r="AR8">
        <v>382800</v>
      </c>
      <c r="AS8">
        <v>1045800</v>
      </c>
      <c r="AT8">
        <v>0</v>
      </c>
      <c r="AU8">
        <v>234076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</row>
    <row r="9" spans="4:111">
      <c r="D9" t="s">
        <v>96</v>
      </c>
      <c r="E9">
        <v>25133298</v>
      </c>
      <c r="F9">
        <v>21355608</v>
      </c>
      <c r="G9">
        <v>6875328</v>
      </c>
      <c r="H9">
        <v>956772</v>
      </c>
      <c r="I9">
        <v>0</v>
      </c>
      <c r="J9">
        <v>0</v>
      </c>
      <c r="K9">
        <v>10642336</v>
      </c>
      <c r="L9">
        <v>0</v>
      </c>
      <c r="M9">
        <v>0</v>
      </c>
      <c r="N9">
        <v>1385582</v>
      </c>
      <c r="O9">
        <v>160000</v>
      </c>
      <c r="P9">
        <v>295590</v>
      </c>
      <c r="Q9">
        <v>0</v>
      </c>
      <c r="R9">
        <v>0</v>
      </c>
      <c r="S9">
        <v>1040000</v>
      </c>
      <c r="T9">
        <v>3071913</v>
      </c>
      <c r="U9">
        <v>281880</v>
      </c>
      <c r="V9">
        <v>0</v>
      </c>
      <c r="W9">
        <v>0</v>
      </c>
      <c r="X9">
        <v>0</v>
      </c>
      <c r="Y9">
        <v>72000</v>
      </c>
      <c r="Z9">
        <v>180000</v>
      </c>
      <c r="AA9">
        <v>65160</v>
      </c>
      <c r="AB9">
        <v>0</v>
      </c>
      <c r="AC9">
        <v>0</v>
      </c>
      <c r="AD9">
        <v>979200</v>
      </c>
      <c r="AE9">
        <v>0</v>
      </c>
      <c r="AF9">
        <v>0</v>
      </c>
      <c r="AG9">
        <v>0</v>
      </c>
      <c r="AH9">
        <v>0</v>
      </c>
      <c r="AI9">
        <v>0</v>
      </c>
      <c r="AJ9">
        <v>26100</v>
      </c>
      <c r="AK9">
        <v>0</v>
      </c>
      <c r="AL9">
        <v>0</v>
      </c>
      <c r="AM9">
        <v>0</v>
      </c>
      <c r="AN9">
        <v>0</v>
      </c>
      <c r="AO9">
        <v>0</v>
      </c>
      <c r="AP9">
        <v>369489</v>
      </c>
      <c r="AQ9">
        <v>225559</v>
      </c>
      <c r="AR9">
        <v>414000</v>
      </c>
      <c r="AS9">
        <v>108000</v>
      </c>
      <c r="AT9">
        <v>0</v>
      </c>
      <c r="AU9">
        <v>350525</v>
      </c>
      <c r="AV9">
        <v>705777</v>
      </c>
      <c r="AW9">
        <v>350829</v>
      </c>
      <c r="AX9">
        <v>311340</v>
      </c>
      <c r="AY9">
        <v>0</v>
      </c>
      <c r="AZ9">
        <v>0</v>
      </c>
      <c r="BA9">
        <v>24408</v>
      </c>
      <c r="BB9">
        <v>0</v>
      </c>
      <c r="BC9">
        <v>19200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</row>
    <row r="10" spans="4:111">
      <c r="D10" t="s">
        <v>98</v>
      </c>
      <c r="E10">
        <v>313500</v>
      </c>
      <c r="F10">
        <v>91500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71500</v>
      </c>
      <c r="Q10">
        <v>0</v>
      </c>
      <c r="R10">
        <v>0</v>
      </c>
      <c r="S10">
        <v>20000</v>
      </c>
      <c r="T10">
        <v>192000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192000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30000</v>
      </c>
      <c r="AW10">
        <v>0</v>
      </c>
      <c r="AX10">
        <v>0</v>
      </c>
      <c r="AY10">
        <v>0</v>
      </c>
      <c r="AZ10">
        <v>0</v>
      </c>
      <c r="BA10">
        <v>30000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  <c r="DF10">
        <v>0</v>
      </c>
      <c r="DG10">
        <v>0</v>
      </c>
    </row>
    <row r="11" spans="4:111">
      <c r="D11" t="s">
        <v>100</v>
      </c>
      <c r="E11">
        <v>4062279</v>
      </c>
      <c r="F11">
        <v>4062279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4062279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  <c r="DF11">
        <v>0</v>
      </c>
      <c r="DG11">
        <v>0</v>
      </c>
    </row>
    <row r="12" spans="4:111">
      <c r="D12" t="s">
        <v>103</v>
      </c>
      <c r="E12">
        <v>779100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779100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779100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</row>
    <row r="13" spans="4:111">
      <c r="D13" t="s">
        <v>106</v>
      </c>
      <c r="E13">
        <v>500000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0</v>
      </c>
      <c r="DC13">
        <v>500000</v>
      </c>
      <c r="DD13">
        <v>0</v>
      </c>
      <c r="DE13">
        <v>0</v>
      </c>
      <c r="DF13">
        <v>0</v>
      </c>
      <c r="DG13">
        <v>500000</v>
      </c>
    </row>
    <row r="19" ht="12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何兴民</dc:creator>
  <cp:lastModifiedBy>何兴民</cp:lastModifiedBy>
  <dcterms:created xsi:type="dcterms:W3CDTF">2021-05-27T09:02:00Z</dcterms:created>
  <dcterms:modified xsi:type="dcterms:W3CDTF">2021-05-28T07:32:27Z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94DCD5A8DE7D485FB5DC3BB9392B7221</vt:lpwstr>
  </property>
  <property fmtid="{D5CDD505-2E9C-101B-9397-08002B2CF9AE}" pid="3" name="KSOProductBuildVer">
    <vt:lpwstr>2052-11.1.0.10495</vt:lpwstr>
  </property>
</Properties>
</file>