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9320" windowHeight="1224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O20" i="1"/>
  <c r="J20"/>
  <c r="H20"/>
  <c r="G19"/>
  <c r="G18"/>
  <c r="G17"/>
  <c r="G16"/>
  <c r="G15"/>
  <c r="G14"/>
  <c r="G13"/>
  <c r="G12"/>
  <c r="G11"/>
  <c r="G10"/>
  <c r="G9"/>
  <c r="G8"/>
  <c r="G7"/>
  <c r="G20" l="1"/>
</calcChain>
</file>

<file path=xl/sharedStrings.xml><?xml version="1.0" encoding="utf-8"?>
<sst xmlns="http://schemas.openxmlformats.org/spreadsheetml/2006/main" count="91" uniqueCount="43">
  <si>
    <r>
      <t>2021</t>
    </r>
    <r>
      <rPr>
        <sz val="18"/>
        <rFont val="宋体"/>
        <family val="3"/>
        <charset val="134"/>
      </rPr>
      <t>年攀枝花市本级政府采购预算（第一批）批复表</t>
    </r>
    <phoneticPr fontId="5" type="noConversion"/>
  </si>
  <si>
    <r>
      <rPr>
        <sz val="12"/>
        <rFont val="宋体"/>
        <family val="3"/>
        <charset val="134"/>
      </rPr>
      <t>单位：元</t>
    </r>
    <phoneticPr fontId="5" type="noConversion"/>
  </si>
  <si>
    <t>对口科室</t>
    <phoneticPr fontId="5" type="noConversion"/>
  </si>
  <si>
    <r>
      <rPr>
        <sz val="10"/>
        <rFont val="宋体"/>
        <family val="3"/>
        <charset val="134"/>
      </rPr>
      <t>整体预留</t>
    </r>
    <phoneticPr fontId="5" type="noConversion"/>
  </si>
  <si>
    <t>行</t>
    <phoneticPr fontId="5" type="noConversion"/>
  </si>
  <si>
    <r>
      <rPr>
        <sz val="10"/>
        <rFont val="宋体"/>
        <family val="3"/>
        <charset val="134"/>
      </rPr>
      <t>服务器</t>
    </r>
    <phoneticPr fontId="5" type="noConversion"/>
  </si>
  <si>
    <r>
      <rPr>
        <sz val="10"/>
        <rFont val="宋体"/>
        <family val="3"/>
        <charset val="134"/>
      </rPr>
      <t>小计</t>
    </r>
    <phoneticPr fontId="5" type="noConversion"/>
  </si>
  <si>
    <r>
      <rPr>
        <sz val="10"/>
        <rFont val="宋体"/>
        <family val="3"/>
        <charset val="134"/>
      </rPr>
      <t>复印机</t>
    </r>
    <phoneticPr fontId="5" type="noConversion"/>
  </si>
  <si>
    <r>
      <rPr>
        <sz val="10"/>
        <rFont val="宋体"/>
        <family val="3"/>
        <charset val="134"/>
      </rPr>
      <t>警用摩托车</t>
    </r>
    <phoneticPr fontId="5" type="noConversion"/>
  </si>
  <si>
    <r>
      <rPr>
        <sz val="10"/>
        <rFont val="宋体"/>
        <family val="3"/>
        <charset val="134"/>
      </rPr>
      <t>执法记录仪</t>
    </r>
    <phoneticPr fontId="5" type="noConversion"/>
  </si>
  <si>
    <r>
      <rPr>
        <sz val="10"/>
        <rFont val="宋体"/>
        <family val="3"/>
        <charset val="134"/>
      </rPr>
      <t>台式电脑</t>
    </r>
    <phoneticPr fontId="5" type="noConversion"/>
  </si>
  <si>
    <r>
      <rPr>
        <sz val="10"/>
        <rFont val="宋体"/>
        <family val="3"/>
        <charset val="134"/>
      </rPr>
      <t>交警支队</t>
    </r>
    <phoneticPr fontId="5" type="noConversion"/>
  </si>
  <si>
    <r>
      <rPr>
        <sz val="10"/>
        <color indexed="8"/>
        <rFont val="宋体"/>
        <family val="3"/>
        <charset val="134"/>
      </rPr>
      <t>公安执勤执法车（越野车）</t>
    </r>
    <phoneticPr fontId="5" type="noConversion"/>
  </si>
  <si>
    <r>
      <rPr>
        <sz val="10"/>
        <rFont val="宋体"/>
        <family val="3"/>
        <charset val="134"/>
      </rPr>
      <t>执勤执法车</t>
    </r>
    <phoneticPr fontId="5" type="noConversion"/>
  </si>
  <si>
    <r>
      <rPr>
        <sz val="10"/>
        <rFont val="宋体"/>
        <family val="3"/>
        <charset val="134"/>
      </rPr>
      <t>警用皮卡车</t>
    </r>
    <phoneticPr fontId="5" type="noConversion"/>
  </si>
  <si>
    <r>
      <rPr>
        <sz val="10"/>
        <rFont val="宋体"/>
        <family val="3"/>
        <charset val="134"/>
      </rPr>
      <t>公安交通管理综合监管系统</t>
    </r>
    <phoneticPr fontId="5" type="noConversion"/>
  </si>
  <si>
    <r>
      <rPr>
        <sz val="10"/>
        <rFont val="宋体"/>
        <family val="3"/>
        <charset val="134"/>
      </rPr>
      <t>部分预留</t>
    </r>
    <phoneticPr fontId="5" type="noConversion"/>
  </si>
  <si>
    <r>
      <rPr>
        <sz val="10"/>
        <rFont val="宋体"/>
        <family val="3"/>
        <charset val="134"/>
      </rPr>
      <t>执法记录仪采集站</t>
    </r>
    <phoneticPr fontId="5" type="noConversion"/>
  </si>
  <si>
    <r>
      <rPr>
        <sz val="10"/>
        <rFont val="宋体"/>
        <family val="3"/>
        <charset val="134"/>
      </rPr>
      <t>打印机</t>
    </r>
    <phoneticPr fontId="5" type="noConversion"/>
  </si>
  <si>
    <r>
      <rPr>
        <sz val="10"/>
        <rFont val="宋体"/>
        <family val="3"/>
        <charset val="134"/>
      </rPr>
      <t>公安交通集成指挥平台升级扩容</t>
    </r>
    <phoneticPr fontId="5" type="noConversion"/>
  </si>
  <si>
    <r>
      <rPr>
        <sz val="10"/>
        <rFont val="宋体"/>
        <family val="3"/>
        <charset val="134"/>
      </rPr>
      <t>会议系统</t>
    </r>
    <phoneticPr fontId="5" type="noConversion"/>
  </si>
  <si>
    <r>
      <rPr>
        <sz val="9"/>
        <rFont val="宋体"/>
        <family val="3"/>
        <charset val="134"/>
      </rPr>
      <t>已咨询保密局，不属于安可系列。</t>
    </r>
    <phoneticPr fontId="5" type="noConversion"/>
  </si>
  <si>
    <r>
      <rPr>
        <sz val="10"/>
        <rFont val="宋体"/>
        <family val="3"/>
        <charset val="134"/>
      </rPr>
      <t>单位预算编码</t>
    </r>
  </si>
  <si>
    <r>
      <rPr>
        <sz val="10"/>
        <rFont val="宋体"/>
        <family val="3"/>
        <charset val="134"/>
      </rPr>
      <t>单价</t>
    </r>
  </si>
  <si>
    <r>
      <rPr>
        <sz val="10"/>
        <rFont val="宋体"/>
        <family val="3"/>
        <charset val="134"/>
      </rPr>
      <t>数量</t>
    </r>
  </si>
  <si>
    <r>
      <rPr>
        <sz val="10"/>
        <rFont val="宋体"/>
        <family val="3"/>
        <charset val="134"/>
      </rPr>
      <t>单位名称</t>
    </r>
    <phoneticPr fontId="5" type="noConversion"/>
  </si>
  <si>
    <r>
      <rPr>
        <sz val="10"/>
        <rFont val="宋体"/>
        <family val="3"/>
        <charset val="134"/>
      </rPr>
      <t>品目名称</t>
    </r>
    <phoneticPr fontId="5" type="noConversion"/>
  </si>
  <si>
    <r>
      <rPr>
        <sz val="10"/>
        <rFont val="宋体"/>
        <family val="3"/>
        <charset val="134"/>
      </rPr>
      <t>合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计</t>
    </r>
    <phoneticPr fontId="5" type="noConversion"/>
  </si>
  <si>
    <r>
      <rPr>
        <sz val="10"/>
        <rFont val="宋体"/>
        <family val="3"/>
        <charset val="134"/>
      </rPr>
      <t>资金来源</t>
    </r>
    <phoneticPr fontId="5" type="noConversion"/>
  </si>
  <si>
    <r>
      <rPr>
        <sz val="10"/>
        <rFont val="宋体"/>
        <family val="3"/>
        <charset val="134"/>
      </rPr>
      <t>面向中小企业采购预留明细</t>
    </r>
    <phoneticPr fontId="5" type="noConversion"/>
  </si>
  <si>
    <r>
      <rPr>
        <sz val="10"/>
        <rFont val="宋体"/>
        <family val="3"/>
        <charset val="134"/>
      </rPr>
      <t>备注</t>
    </r>
    <phoneticPr fontId="5" type="noConversion"/>
  </si>
  <si>
    <r>
      <rPr>
        <sz val="10"/>
        <rFont val="宋体"/>
        <family val="3"/>
        <charset val="134"/>
      </rPr>
      <t>财政安排资金</t>
    </r>
    <phoneticPr fontId="5" type="noConversion"/>
  </si>
  <si>
    <r>
      <rPr>
        <sz val="10"/>
        <rFont val="宋体"/>
        <family val="3"/>
        <charset val="134"/>
      </rPr>
      <t>资金初始下达文号</t>
    </r>
    <phoneticPr fontId="5" type="noConversion"/>
  </si>
  <si>
    <r>
      <rPr>
        <sz val="10"/>
        <rFont val="宋体"/>
        <family val="3"/>
        <charset val="134"/>
      </rPr>
      <t>其他资金</t>
    </r>
    <phoneticPr fontId="5" type="noConversion"/>
  </si>
  <si>
    <r>
      <rPr>
        <sz val="10"/>
        <rFont val="宋体"/>
        <family val="3"/>
        <charset val="134"/>
      </rPr>
      <t>预留方式</t>
    </r>
    <phoneticPr fontId="5" type="noConversion"/>
  </si>
  <si>
    <r>
      <rPr>
        <sz val="10"/>
        <rFont val="宋体"/>
        <family val="3"/>
        <charset val="134"/>
      </rPr>
      <t>预留比例</t>
    </r>
    <phoneticPr fontId="5" type="noConversion"/>
  </si>
  <si>
    <r>
      <rPr>
        <sz val="10"/>
        <rFont val="宋体"/>
        <family val="3"/>
        <charset val="134"/>
      </rPr>
      <t>预留金额</t>
    </r>
    <phoneticPr fontId="5" type="noConversion"/>
  </si>
  <si>
    <r>
      <rPr>
        <sz val="10"/>
        <rFont val="宋体"/>
        <family val="3"/>
        <charset val="134"/>
      </rPr>
      <t>本级当年安排</t>
    </r>
    <phoneticPr fontId="5" type="noConversion"/>
  </si>
  <si>
    <r>
      <rPr>
        <sz val="10"/>
        <rFont val="宋体"/>
        <family val="3"/>
        <charset val="134"/>
      </rPr>
      <t>上年结转</t>
    </r>
    <phoneticPr fontId="5" type="noConversion"/>
  </si>
  <si>
    <r>
      <rPr>
        <sz val="10"/>
        <rFont val="宋体"/>
        <family val="3"/>
        <charset val="134"/>
      </rPr>
      <t>上级安排</t>
    </r>
    <phoneticPr fontId="5" type="noConversion"/>
  </si>
  <si>
    <r>
      <rPr>
        <sz val="9"/>
        <color indexed="8"/>
        <rFont val="宋体"/>
        <family val="3"/>
        <charset val="134"/>
      </rPr>
      <t>攀财资预﹝</t>
    </r>
    <r>
      <rPr>
        <sz val="9"/>
        <color indexed="8"/>
        <rFont val="Times New Roman"/>
        <family val="1"/>
      </rPr>
      <t>2021</t>
    </r>
    <r>
      <rPr>
        <sz val="9"/>
        <color indexed="8"/>
        <rFont val="宋体"/>
        <family val="3"/>
        <charset val="134"/>
      </rPr>
      <t>﹞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号</t>
    </r>
  </si>
  <si>
    <r>
      <rPr>
        <sz val="9"/>
        <color indexed="8"/>
        <rFont val="宋体"/>
        <family val="3"/>
        <charset val="134"/>
      </rPr>
      <t>攀财资预﹝</t>
    </r>
    <r>
      <rPr>
        <sz val="9"/>
        <color indexed="8"/>
        <rFont val="Times New Roman"/>
        <family val="1"/>
      </rPr>
      <t>2021</t>
    </r>
    <r>
      <rPr>
        <sz val="9"/>
        <color indexed="8"/>
        <rFont val="宋体"/>
        <family val="3"/>
        <charset val="134"/>
      </rPr>
      <t>﹞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号</t>
    </r>
    <phoneticPr fontId="5" type="noConversion"/>
  </si>
  <si>
    <r>
      <rPr>
        <sz val="9"/>
        <rFont val="宋体"/>
        <family val="3"/>
        <charset val="134"/>
      </rPr>
      <t>攀财资行﹝</t>
    </r>
    <r>
      <rPr>
        <sz val="9"/>
        <rFont val="Times New Roman"/>
        <family val="1"/>
      </rPr>
      <t>2021</t>
    </r>
    <r>
      <rPr>
        <sz val="9"/>
        <rFont val="宋体"/>
        <family val="3"/>
        <charset val="134"/>
      </rPr>
      <t>﹞</t>
    </r>
    <r>
      <rPr>
        <sz val="9"/>
        <rFont val="Times New Roman"/>
        <family val="1"/>
      </rPr>
      <t>17</t>
    </r>
    <r>
      <rPr>
        <sz val="9"/>
        <rFont val="宋体"/>
        <family val="3"/>
        <charset val="134"/>
      </rPr>
      <t>号</t>
    </r>
    <phoneticPr fontId="5" type="noConversion"/>
  </si>
</sst>
</file>

<file path=xl/styles.xml><?xml version="1.0" encoding="utf-8"?>
<styleSheet xmlns="http://schemas.openxmlformats.org/spreadsheetml/2006/main">
  <numFmts count="3">
    <numFmt numFmtId="176" formatCode="_ * #,##0.00_ ;_ * \-#,##0.00_ ;_ * &quot;-&quot;??_ ;_ @_ "/>
    <numFmt numFmtId="177" formatCode="_ * #,##0_ ;_ * \-#,##0_ ;_ * &quot;-&quot;??_ ;_ @_ "/>
    <numFmt numFmtId="178" formatCode="#,##0.00_ "/>
  </numFmts>
  <fonts count="16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8"/>
      <name val="Times New Roman"/>
      <family val="1"/>
    </font>
    <font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indexed="8"/>
      <name val="宋体"/>
      <family val="3"/>
      <charset val="134"/>
    </font>
    <font>
      <sz val="9"/>
      <name val="Times New Roman"/>
      <family val="1"/>
    </font>
    <font>
      <sz val="10"/>
      <color theme="1"/>
      <name val="Times New Roman"/>
      <family val="1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76" fontId="1" fillId="0" borderId="0" applyFont="0" applyFill="0" applyBorder="0" applyAlignment="0" applyProtection="0">
      <alignment vertical="center"/>
    </xf>
  </cellStyleXfs>
  <cellXfs count="43">
    <xf numFmtId="0" fontId="0" fillId="0" borderId="0" xfId="0"/>
    <xf numFmtId="0" fontId="8" fillId="0" borderId="0" xfId="0" applyFont="1" applyAlignment="1">
      <alignment vertical="center"/>
    </xf>
    <xf numFmtId="0" fontId="9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left" vertical="center" wrapText="1"/>
    </xf>
    <xf numFmtId="178" fontId="10" fillId="0" borderId="8" xfId="1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center" wrapText="1"/>
    </xf>
    <xf numFmtId="9" fontId="10" fillId="0" borderId="8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178" fontId="10" fillId="2" borderId="8" xfId="1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9" fontId="10" fillId="2" borderId="8" xfId="0" applyNumberFormat="1" applyFont="1" applyFill="1" applyBorder="1" applyAlignment="1">
      <alignment vertical="center" wrapText="1"/>
    </xf>
    <xf numFmtId="0" fontId="8" fillId="2" borderId="0" xfId="0" applyFont="1" applyFill="1" applyAlignment="1">
      <alignment vertical="center"/>
    </xf>
    <xf numFmtId="0" fontId="12" fillId="0" borderId="8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177" fontId="10" fillId="0" borderId="8" xfId="1" applyNumberFormat="1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176" fontId="10" fillId="0" borderId="2" xfId="1" applyFont="1" applyFill="1" applyBorder="1" applyAlignment="1">
      <alignment horizontal="center" vertical="center" wrapText="1"/>
    </xf>
    <xf numFmtId="176" fontId="10" fillId="0" borderId="7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177" fontId="10" fillId="0" borderId="6" xfId="1" applyNumberFormat="1" applyFont="1" applyFill="1" applyBorder="1" applyAlignment="1">
      <alignment horizontal="center" vertical="center" wrapText="1"/>
    </xf>
    <xf numFmtId="177" fontId="10" fillId="0" borderId="7" xfId="1" applyNumberFormat="1" applyFont="1" applyFill="1" applyBorder="1" applyAlignment="1">
      <alignment horizontal="center" vertical="center" wrapText="1"/>
    </xf>
    <xf numFmtId="177" fontId="10" fillId="0" borderId="3" xfId="1" applyNumberFormat="1" applyFont="1" applyFill="1" applyBorder="1" applyAlignment="1">
      <alignment horizontal="center" wrapText="1"/>
    </xf>
    <xf numFmtId="176" fontId="10" fillId="0" borderId="4" xfId="1" applyFont="1" applyFill="1" applyBorder="1" applyAlignment="1">
      <alignment horizontal="center" wrapText="1"/>
    </xf>
    <xf numFmtId="176" fontId="10" fillId="0" borderId="5" xfId="1" applyFont="1" applyFill="1" applyBorder="1" applyAlignment="1">
      <alignment horizont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7" fontId="10" fillId="0" borderId="3" xfId="1" applyNumberFormat="1" applyFont="1" applyFill="1" applyBorder="1" applyAlignment="1">
      <alignment horizontal="center" vertical="center" wrapText="1"/>
    </xf>
    <xf numFmtId="176" fontId="10" fillId="0" borderId="4" xfId="1" applyFont="1" applyFill="1" applyBorder="1" applyAlignment="1">
      <alignment horizontal="center" vertical="center" wrapText="1"/>
    </xf>
    <xf numFmtId="176" fontId="10" fillId="0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"/>
  <sheetViews>
    <sheetView tabSelected="1" zoomScale="85" zoomScaleNormal="85" workbookViewId="0">
      <selection activeCell="D18" sqref="D18"/>
    </sheetView>
  </sheetViews>
  <sheetFormatPr defaultRowHeight="13.5"/>
  <cols>
    <col min="1" max="1" width="6.625" customWidth="1"/>
    <col min="2" max="2" width="7.75" customWidth="1"/>
    <col min="3" max="3" width="8" customWidth="1"/>
    <col min="4" max="4" width="13.25" customWidth="1"/>
    <col min="5" max="5" width="12" customWidth="1"/>
    <col min="6" max="6" width="5.75" customWidth="1"/>
    <col min="7" max="7" width="11.125" customWidth="1"/>
    <col min="8" max="8" width="11.375" customWidth="1"/>
    <col min="9" max="9" width="5.75" customWidth="1"/>
    <col min="10" max="10" width="11" bestFit="1" customWidth="1"/>
    <col min="11" max="11" width="8.875" customWidth="1"/>
    <col min="12" max="12" width="5.5" customWidth="1"/>
    <col min="14" max="14" width="6" customWidth="1"/>
    <col min="15" max="15" width="11.125" customWidth="1"/>
    <col min="16" max="16" width="7.625" customWidth="1"/>
  </cols>
  <sheetData>
    <row r="1" spans="1:16" s="1" customFormat="1" ht="9.7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5" t="s">
        <v>1</v>
      </c>
    </row>
    <row r="2" spans="1:16" s="1" customFormat="1" ht="14.2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5"/>
    </row>
    <row r="3" spans="1:16" s="1" customFormat="1" ht="5.25" customHeight="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6"/>
    </row>
    <row r="4" spans="1:16" s="16" customFormat="1" ht="19.5" customHeight="1">
      <c r="A4" s="19" t="s">
        <v>2</v>
      </c>
      <c r="B4" s="19" t="s">
        <v>22</v>
      </c>
      <c r="C4" s="28" t="s">
        <v>25</v>
      </c>
      <c r="D4" s="28" t="s">
        <v>26</v>
      </c>
      <c r="E4" s="31" t="s">
        <v>23</v>
      </c>
      <c r="F4" s="19" t="s">
        <v>24</v>
      </c>
      <c r="G4" s="31" t="s">
        <v>27</v>
      </c>
      <c r="H4" s="34" t="s">
        <v>28</v>
      </c>
      <c r="I4" s="35"/>
      <c r="J4" s="35"/>
      <c r="K4" s="35"/>
      <c r="L4" s="36"/>
      <c r="M4" s="37" t="s">
        <v>29</v>
      </c>
      <c r="N4" s="38"/>
      <c r="O4" s="39"/>
      <c r="P4" s="19" t="s">
        <v>30</v>
      </c>
    </row>
    <row r="5" spans="1:16" s="16" customFormat="1" ht="21.75" customHeight="1">
      <c r="A5" s="27"/>
      <c r="B5" s="27"/>
      <c r="C5" s="29"/>
      <c r="D5" s="29"/>
      <c r="E5" s="32"/>
      <c r="F5" s="27"/>
      <c r="G5" s="32"/>
      <c r="H5" s="40" t="s">
        <v>31</v>
      </c>
      <c r="I5" s="41"/>
      <c r="J5" s="42"/>
      <c r="K5" s="21" t="s">
        <v>32</v>
      </c>
      <c r="L5" s="31" t="s">
        <v>33</v>
      </c>
      <c r="M5" s="19" t="s">
        <v>34</v>
      </c>
      <c r="N5" s="19" t="s">
        <v>35</v>
      </c>
      <c r="O5" s="21" t="s">
        <v>36</v>
      </c>
      <c r="P5" s="27"/>
    </row>
    <row r="6" spans="1:16" s="16" customFormat="1" ht="30" customHeight="1">
      <c r="A6" s="27"/>
      <c r="B6" s="20"/>
      <c r="C6" s="30"/>
      <c r="D6" s="30"/>
      <c r="E6" s="33"/>
      <c r="F6" s="20"/>
      <c r="G6" s="33"/>
      <c r="H6" s="17" t="s">
        <v>37</v>
      </c>
      <c r="I6" s="17" t="s">
        <v>38</v>
      </c>
      <c r="J6" s="17" t="s">
        <v>39</v>
      </c>
      <c r="K6" s="22"/>
      <c r="L6" s="33"/>
      <c r="M6" s="20"/>
      <c r="N6" s="20"/>
      <c r="O6" s="22"/>
      <c r="P6" s="20"/>
    </row>
    <row r="7" spans="1:16" s="1" customFormat="1" ht="24" customHeight="1">
      <c r="A7" s="2" t="s">
        <v>4</v>
      </c>
      <c r="B7" s="3">
        <v>141001</v>
      </c>
      <c r="C7" s="4" t="s">
        <v>11</v>
      </c>
      <c r="D7" s="4" t="s">
        <v>12</v>
      </c>
      <c r="E7" s="5">
        <v>500000</v>
      </c>
      <c r="F7" s="3">
        <v>1</v>
      </c>
      <c r="G7" s="5">
        <f t="shared" ref="G7:G19" si="0">F7*E7</f>
        <v>500000</v>
      </c>
      <c r="H7" s="5">
        <v>500000</v>
      </c>
      <c r="I7" s="5"/>
      <c r="J7" s="5"/>
      <c r="K7" s="15" t="s">
        <v>41</v>
      </c>
      <c r="L7" s="5"/>
      <c r="M7" s="6" t="s">
        <v>3</v>
      </c>
      <c r="N7" s="7">
        <v>1</v>
      </c>
      <c r="O7" s="5">
        <v>500000</v>
      </c>
      <c r="P7" s="3"/>
    </row>
    <row r="8" spans="1:16" s="1" customFormat="1" ht="24" customHeight="1">
      <c r="A8" s="2" t="s">
        <v>4</v>
      </c>
      <c r="B8" s="3">
        <v>141001</v>
      </c>
      <c r="C8" s="4" t="s">
        <v>11</v>
      </c>
      <c r="D8" s="4" t="s">
        <v>13</v>
      </c>
      <c r="E8" s="5">
        <v>250000</v>
      </c>
      <c r="F8" s="3">
        <v>1</v>
      </c>
      <c r="G8" s="5">
        <f t="shared" si="0"/>
        <v>250000</v>
      </c>
      <c r="H8" s="5"/>
      <c r="I8" s="5"/>
      <c r="J8" s="5">
        <v>250000</v>
      </c>
      <c r="K8" s="15" t="s">
        <v>42</v>
      </c>
      <c r="L8" s="5"/>
      <c r="M8" s="6" t="s">
        <v>3</v>
      </c>
      <c r="N8" s="7">
        <v>1</v>
      </c>
      <c r="O8" s="5">
        <v>250000</v>
      </c>
      <c r="P8" s="3"/>
    </row>
    <row r="9" spans="1:16" s="1" customFormat="1" ht="24" customHeight="1">
      <c r="A9" s="2" t="s">
        <v>4</v>
      </c>
      <c r="B9" s="3">
        <v>141001</v>
      </c>
      <c r="C9" s="4" t="s">
        <v>11</v>
      </c>
      <c r="D9" s="4" t="s">
        <v>14</v>
      </c>
      <c r="E9" s="5">
        <v>180000</v>
      </c>
      <c r="F9" s="3">
        <v>2</v>
      </c>
      <c r="G9" s="5">
        <f t="shared" si="0"/>
        <v>360000</v>
      </c>
      <c r="H9" s="5"/>
      <c r="I9" s="5"/>
      <c r="J9" s="5">
        <v>360000</v>
      </c>
      <c r="K9" s="15" t="s">
        <v>42</v>
      </c>
      <c r="L9" s="5"/>
      <c r="M9" s="6" t="s">
        <v>3</v>
      </c>
      <c r="N9" s="7">
        <v>1</v>
      </c>
      <c r="O9" s="5">
        <v>360000</v>
      </c>
      <c r="P9" s="3"/>
    </row>
    <row r="10" spans="1:16" s="1" customFormat="1" ht="24" customHeight="1">
      <c r="A10" s="2" t="s">
        <v>4</v>
      </c>
      <c r="B10" s="3">
        <v>141001</v>
      </c>
      <c r="C10" s="4" t="s">
        <v>11</v>
      </c>
      <c r="D10" s="4" t="s">
        <v>8</v>
      </c>
      <c r="E10" s="5">
        <v>50000</v>
      </c>
      <c r="F10" s="3">
        <v>30</v>
      </c>
      <c r="G10" s="5">
        <f t="shared" si="0"/>
        <v>1500000</v>
      </c>
      <c r="H10" s="5">
        <v>1500000</v>
      </c>
      <c r="I10" s="5"/>
      <c r="J10" s="5"/>
      <c r="K10" s="15" t="s">
        <v>40</v>
      </c>
      <c r="L10" s="5"/>
      <c r="M10" s="6" t="s">
        <v>3</v>
      </c>
      <c r="N10" s="7">
        <v>1</v>
      </c>
      <c r="O10" s="5">
        <v>1500000</v>
      </c>
      <c r="P10" s="3"/>
    </row>
    <row r="11" spans="1:16" s="1" customFormat="1" ht="29.25" customHeight="1">
      <c r="A11" s="2" t="s">
        <v>4</v>
      </c>
      <c r="B11" s="3">
        <v>141001</v>
      </c>
      <c r="C11" s="4" t="s">
        <v>11</v>
      </c>
      <c r="D11" s="4" t="s">
        <v>15</v>
      </c>
      <c r="E11" s="5">
        <v>2300000</v>
      </c>
      <c r="F11" s="3">
        <v>1</v>
      </c>
      <c r="G11" s="5">
        <f t="shared" si="0"/>
        <v>2300000</v>
      </c>
      <c r="H11" s="5"/>
      <c r="I11" s="5"/>
      <c r="J11" s="5">
        <v>2300000</v>
      </c>
      <c r="K11" s="15" t="s">
        <v>42</v>
      </c>
      <c r="L11" s="5"/>
      <c r="M11" s="6" t="s">
        <v>16</v>
      </c>
      <c r="N11" s="7">
        <v>0.3</v>
      </c>
      <c r="O11" s="5">
        <v>690000</v>
      </c>
      <c r="P11" s="3"/>
    </row>
    <row r="12" spans="1:16" s="1" customFormat="1" ht="24" customHeight="1">
      <c r="A12" s="2" t="s">
        <v>4</v>
      </c>
      <c r="B12" s="3">
        <v>141001</v>
      </c>
      <c r="C12" s="4" t="s">
        <v>11</v>
      </c>
      <c r="D12" s="4" t="s">
        <v>9</v>
      </c>
      <c r="E12" s="5">
        <v>3500</v>
      </c>
      <c r="F12" s="3">
        <v>150</v>
      </c>
      <c r="G12" s="5">
        <f t="shared" si="0"/>
        <v>525000</v>
      </c>
      <c r="H12" s="5">
        <v>525000</v>
      </c>
      <c r="I12" s="5"/>
      <c r="J12" s="5"/>
      <c r="K12" s="15" t="s">
        <v>40</v>
      </c>
      <c r="L12" s="5"/>
      <c r="M12" s="6" t="s">
        <v>3</v>
      </c>
      <c r="N12" s="7">
        <v>1</v>
      </c>
      <c r="O12" s="5">
        <v>525000</v>
      </c>
      <c r="P12" s="3"/>
    </row>
    <row r="13" spans="1:16" s="1" customFormat="1" ht="31.5" customHeight="1">
      <c r="A13" s="2" t="s">
        <v>4</v>
      </c>
      <c r="B13" s="3">
        <v>141001</v>
      </c>
      <c r="C13" s="4" t="s">
        <v>11</v>
      </c>
      <c r="D13" s="4" t="s">
        <v>17</v>
      </c>
      <c r="E13" s="5">
        <v>10000</v>
      </c>
      <c r="F13" s="3">
        <v>8</v>
      </c>
      <c r="G13" s="5">
        <f t="shared" si="0"/>
        <v>80000</v>
      </c>
      <c r="H13" s="5">
        <v>80000</v>
      </c>
      <c r="I13" s="5"/>
      <c r="J13" s="5"/>
      <c r="K13" s="15" t="s">
        <v>40</v>
      </c>
      <c r="L13" s="5"/>
      <c r="M13" s="6" t="s">
        <v>3</v>
      </c>
      <c r="N13" s="7">
        <v>1</v>
      </c>
      <c r="O13" s="5">
        <v>80000</v>
      </c>
      <c r="P13" s="3"/>
    </row>
    <row r="14" spans="1:16" s="1" customFormat="1" ht="58.5" customHeight="1">
      <c r="A14" s="2" t="s">
        <v>4</v>
      </c>
      <c r="B14" s="3">
        <v>141001</v>
      </c>
      <c r="C14" s="4" t="s">
        <v>11</v>
      </c>
      <c r="D14" s="4" t="s">
        <v>10</v>
      </c>
      <c r="E14" s="5">
        <v>5000</v>
      </c>
      <c r="F14" s="3">
        <v>15</v>
      </c>
      <c r="G14" s="5">
        <f t="shared" si="0"/>
        <v>75000</v>
      </c>
      <c r="H14" s="5">
        <v>75000</v>
      </c>
      <c r="I14" s="5"/>
      <c r="J14" s="5"/>
      <c r="K14" s="15" t="s">
        <v>40</v>
      </c>
      <c r="L14" s="5"/>
      <c r="M14" s="6" t="s">
        <v>3</v>
      </c>
      <c r="N14" s="7">
        <v>1</v>
      </c>
      <c r="O14" s="5">
        <v>75000</v>
      </c>
      <c r="P14" s="15" t="s">
        <v>21</v>
      </c>
    </row>
    <row r="15" spans="1:16" s="1" customFormat="1" ht="57" customHeight="1">
      <c r="A15" s="2" t="s">
        <v>4</v>
      </c>
      <c r="B15" s="3">
        <v>141001</v>
      </c>
      <c r="C15" s="4" t="s">
        <v>11</v>
      </c>
      <c r="D15" s="4" t="s">
        <v>18</v>
      </c>
      <c r="E15" s="5">
        <v>3500</v>
      </c>
      <c r="F15" s="3">
        <v>10</v>
      </c>
      <c r="G15" s="5">
        <f t="shared" si="0"/>
        <v>35000</v>
      </c>
      <c r="H15" s="5">
        <v>35000</v>
      </c>
      <c r="I15" s="5"/>
      <c r="J15" s="5"/>
      <c r="K15" s="15" t="s">
        <v>40</v>
      </c>
      <c r="L15" s="5"/>
      <c r="M15" s="6" t="s">
        <v>3</v>
      </c>
      <c r="N15" s="7">
        <v>1</v>
      </c>
      <c r="O15" s="5">
        <v>35000</v>
      </c>
      <c r="P15" s="15" t="s">
        <v>21</v>
      </c>
    </row>
    <row r="16" spans="1:16" s="1" customFormat="1" ht="24" customHeight="1">
      <c r="A16" s="2" t="s">
        <v>4</v>
      </c>
      <c r="B16" s="3">
        <v>141001</v>
      </c>
      <c r="C16" s="4" t="s">
        <v>11</v>
      </c>
      <c r="D16" s="4" t="s">
        <v>7</v>
      </c>
      <c r="E16" s="5">
        <v>40000</v>
      </c>
      <c r="F16" s="3">
        <v>2</v>
      </c>
      <c r="G16" s="5">
        <f t="shared" si="0"/>
        <v>80000</v>
      </c>
      <c r="H16" s="5">
        <v>80000</v>
      </c>
      <c r="I16" s="5"/>
      <c r="J16" s="5"/>
      <c r="K16" s="15" t="s">
        <v>40</v>
      </c>
      <c r="L16" s="5"/>
      <c r="M16" s="6" t="s">
        <v>3</v>
      </c>
      <c r="N16" s="7">
        <v>1</v>
      </c>
      <c r="O16" s="5">
        <v>80000</v>
      </c>
      <c r="P16" s="3"/>
    </row>
    <row r="17" spans="1:16" s="1" customFormat="1" ht="24" customHeight="1">
      <c r="A17" s="2" t="s">
        <v>4</v>
      </c>
      <c r="B17" s="3">
        <v>141001</v>
      </c>
      <c r="C17" s="4" t="s">
        <v>11</v>
      </c>
      <c r="D17" s="4" t="s">
        <v>5</v>
      </c>
      <c r="E17" s="5">
        <v>70000</v>
      </c>
      <c r="F17" s="3">
        <v>4</v>
      </c>
      <c r="G17" s="5">
        <f t="shared" si="0"/>
        <v>280000</v>
      </c>
      <c r="H17" s="5">
        <v>280000</v>
      </c>
      <c r="I17" s="5"/>
      <c r="J17" s="5"/>
      <c r="K17" s="15" t="s">
        <v>40</v>
      </c>
      <c r="L17" s="5"/>
      <c r="M17" s="6" t="s">
        <v>3</v>
      </c>
      <c r="N17" s="7">
        <v>1</v>
      </c>
      <c r="O17" s="5">
        <v>280000</v>
      </c>
      <c r="P17" s="3"/>
    </row>
    <row r="18" spans="1:16" s="1" customFormat="1" ht="38.25" customHeight="1">
      <c r="A18" s="2" t="s">
        <v>4</v>
      </c>
      <c r="B18" s="3">
        <v>141001</v>
      </c>
      <c r="C18" s="4" t="s">
        <v>11</v>
      </c>
      <c r="D18" s="4" t="s">
        <v>19</v>
      </c>
      <c r="E18" s="5">
        <v>2450000</v>
      </c>
      <c r="F18" s="3">
        <v>1</v>
      </c>
      <c r="G18" s="5">
        <f t="shared" si="0"/>
        <v>2450000</v>
      </c>
      <c r="H18" s="5"/>
      <c r="I18" s="5"/>
      <c r="J18" s="5">
        <v>2450000</v>
      </c>
      <c r="K18" s="15" t="s">
        <v>42</v>
      </c>
      <c r="L18" s="5"/>
      <c r="M18" s="6" t="s">
        <v>16</v>
      </c>
      <c r="N18" s="7">
        <v>0.3</v>
      </c>
      <c r="O18" s="5">
        <v>735000</v>
      </c>
      <c r="P18" s="3"/>
    </row>
    <row r="19" spans="1:16" s="1" customFormat="1" ht="24" customHeight="1">
      <c r="A19" s="2" t="s">
        <v>4</v>
      </c>
      <c r="B19" s="3">
        <v>141001</v>
      </c>
      <c r="C19" s="4" t="s">
        <v>11</v>
      </c>
      <c r="D19" s="4" t="s">
        <v>20</v>
      </c>
      <c r="E19" s="5">
        <v>1500000</v>
      </c>
      <c r="F19" s="3">
        <v>1</v>
      </c>
      <c r="G19" s="5">
        <f t="shared" si="0"/>
        <v>1500000</v>
      </c>
      <c r="H19" s="5">
        <v>1500000</v>
      </c>
      <c r="I19" s="5"/>
      <c r="J19" s="5"/>
      <c r="K19" s="15" t="s">
        <v>40</v>
      </c>
      <c r="L19" s="5"/>
      <c r="M19" s="6" t="s">
        <v>3</v>
      </c>
      <c r="N19" s="7">
        <v>1</v>
      </c>
      <c r="O19" s="5">
        <v>1500000</v>
      </c>
      <c r="P19" s="3"/>
    </row>
    <row r="20" spans="1:16" s="14" customFormat="1" ht="24" customHeight="1">
      <c r="A20" s="8" t="s">
        <v>4</v>
      </c>
      <c r="B20" s="9">
        <v>141001</v>
      </c>
      <c r="C20" s="10" t="s">
        <v>11</v>
      </c>
      <c r="D20" s="10" t="s">
        <v>6</v>
      </c>
      <c r="E20" s="11"/>
      <c r="F20" s="9"/>
      <c r="G20" s="11">
        <f>SUM(G7:G19)</f>
        <v>9935000</v>
      </c>
      <c r="H20" s="11">
        <f>SUM(H7:H19)</f>
        <v>4575000</v>
      </c>
      <c r="I20" s="11"/>
      <c r="J20" s="11">
        <f>SUM(J7:J19)</f>
        <v>5360000</v>
      </c>
      <c r="K20" s="18"/>
      <c r="L20" s="11"/>
      <c r="M20" s="12"/>
      <c r="N20" s="13"/>
      <c r="O20" s="11">
        <f>SUM(O7:O19)</f>
        <v>6610000</v>
      </c>
      <c r="P20" s="9"/>
    </row>
  </sheetData>
  <mergeCells count="18">
    <mergeCell ref="K5:K6"/>
    <mergeCell ref="L5:L6"/>
    <mergeCell ref="M5:M6"/>
    <mergeCell ref="N5:N6"/>
    <mergeCell ref="O5:O6"/>
    <mergeCell ref="A1:O3"/>
    <mergeCell ref="P1:P3"/>
    <mergeCell ref="A4:A6"/>
    <mergeCell ref="B4:B6"/>
    <mergeCell ref="C4:C6"/>
    <mergeCell ref="D4:D6"/>
    <mergeCell ref="E4:E6"/>
    <mergeCell ref="F4:F6"/>
    <mergeCell ref="G4:G6"/>
    <mergeCell ref="H4:L4"/>
    <mergeCell ref="M4:O4"/>
    <mergeCell ref="P4:P6"/>
    <mergeCell ref="H5:J5"/>
  </mergeCells>
  <phoneticPr fontId="4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2022-07-04T08:11:11Z</dcterms:modified>
</cp:coreProperties>
</file>