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<sst xmlns="http://schemas.openxmlformats.org/spreadsheetml/2006/main" count="556" uniqueCount="265">
  <si>
    <t>单位名称：攀枝花市教育科学研究所</t>
  </si>
  <si>
    <t xml:space="preserve">
表1</t>
  </si>
  <si>
    <t xml:space="preserve"> </t>
  </si>
  <si>
    <t>单位收支总表</t>
  </si>
  <si>
    <t>单位：攀枝花市教育科学研究所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</si>
  <si>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</si>
  <si>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</si>
  <si>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</si>
  <si>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</si>
  <si>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</si>
  <si>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</si>
  <si>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</si>
  <si>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</si>
  <si>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</si>
  <si>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</si>
  <si>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</si>
  <si>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</si>
  <si>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</si>
  <si>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</si>
  <si>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</si>
  <si>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</si>
  <si>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</si>
  <si>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</si>
  <si>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</si>
  <si>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t>八、社会保障和就业支出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</si>
  <si>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</si>
  <si>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</si>
  <si>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</si>
  <si>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</si>
  <si>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</si>
  <si>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</si>
  <si>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</si>
  <si>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</si>
  <si>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</si>
  <si>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</si>
  <si>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</si>
  <si>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t>二十、住房保障支出</t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</si>
  <si>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</si>
  <si>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</si>
  <si>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</si>
  <si>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</si>
  <si>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</si>
  <si>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</si>
  <si>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</si>
  <si>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</si>
  <si>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</si>
  <si>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</si>
  <si>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</si>
  <si>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</si>
  <si>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</si>
  <si>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</si>
  <si>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</si>
  <si>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</si>
  <si>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</si>
  <si>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</si>
  <si>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</si>
  <si>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</si>
  <si>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</si>
  <si>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</si>
  <si>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</si>
  <si>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</si>
  <si>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</si>
  <si>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</si>
  <si>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</si>
  <si>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</si>
  <si>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</si>
  <si>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</si>
  <si>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</si>
  <si>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</si>
  <si>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</si>
  <si>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</si>
  <si>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</si>
  <si>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</si>
  <si>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</si>
  <si>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</si>
  <si>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</si>
  <si>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</si>
  <si>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</si>
  <si>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</si>
  <si>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</si>
  <si>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</si>
  <si>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205</t>
  </si>
  <si>
    <t>99</t>
  </si>
  <si>
    <t>其他教育支出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</si>
  <si>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</si>
  <si>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</si>
  <si>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</si>
  <si>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</si>
  <si>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</si>
  <si>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</si>
  <si>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</si>
  <si>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</si>
  <si>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</si>
  <si>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</si>
  <si>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</si>
  <si>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</si>
  <si>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</si>
  <si>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</si>
  <si>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</si>
  <si>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</si>
  <si>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</si>
  <si>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</si>
  <si>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</si>
  <si>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</si>
  <si>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</si>
  <si>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</si>
  <si>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</si>
  <si>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</si>
  <si>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</si>
  <si>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</si>
  <si>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</si>
  <si>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</si>
  <si>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</si>
  <si>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</si>
  <si>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</si>
  <si>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</si>
  <si>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</si>
  <si>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</si>
  <si>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</si>
  <si>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</si>
  <si>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</si>
  <si>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</si>
  <si>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</si>
  <si>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</si>
  <si>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</si>
  <si>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</si>
  <si>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</si>
  <si>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</si>
  <si>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</si>
  <si>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</si>
  <si>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</si>
  <si>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</si>
  <si>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</si>
  <si>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</si>
  <si>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</si>
  <si>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</si>
  <si>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</si>
  <si>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</si>
  <si>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</si>
  <si>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</si>
  <si>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</si>
  <si>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</si>
  <si>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</si>
  <si>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</si>
  <si>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</si>
  <si>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</si>
  <si>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</si>
  <si>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</si>
  <si>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</si>
  <si>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</si>
  <si>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其他社会保障缴费</t>
  </si>
  <si>
    <t>12</t>
  </si>
  <si>
    <t>公务员医疗补助缴费</t>
  </si>
  <si>
    <t>13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</si>
  <si>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</si>
  <si>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</si>
  <si>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</si>
  <si>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</si>
  <si>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</si>
  <si>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</si>
  <si>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</si>
  <si>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</si>
  <si>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</si>
  <si>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</si>
  <si>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</si>
  <si>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</si>
  <si>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</si>
  <si>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</si>
  <si>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</si>
  <si>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</si>
  <si>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303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</si>
  <si>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</si>
  <si>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</si>
  <si>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</si>
  <si>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</si>
  <si>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</si>
  <si>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</si>
  <si>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</si>
  <si>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</si>
  <si>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</si>
  <si>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t>29</t>
  </si>
  <si>
    <t>31</t>
  </si>
  <si>
    <t>39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</si>
  <si>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</si>
  <si>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</si>
  <si>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</si>
  <si>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</si>
  <si>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</si>
  <si>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</si>
  <si>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</si>
  <si>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</si>
  <si>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</si>
  <si>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</si>
  <si>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</si>
  <si>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</si>
  <si>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</si>
  <si>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</si>
  <si>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</si>
  <si>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</si>
  <si>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</si>
  <si>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</si>
  <si>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</si>
  <si>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</si>
  <si>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</si>
  <si>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（部门）预算项目支出绩效目标表</t>
  </si>
  <si>
    <r>
      <rPr>
        <sz val="1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 2021</t>
    </r>
    <r>
      <rPr>
        <sz val="12"/>
        <color rgb="FF000000"/>
        <rFont val="宋体"/>
        <charset val="134"/>
      </rPr>
      <t>年度）</t>
    </r>
  </si>
  <si>
    <t>预算单位</t>
  </si>
  <si>
    <t>项目资金
（万元）</t>
  </si>
  <si>
    <t xml:space="preserve"> 年度资金总额（万元）</t>
  </si>
  <si>
    <t xml:space="preserve">      其中：财政拨款</t>
  </si>
  <si>
    <t xml:space="preserve">           其他资金</t>
  </si>
  <si>
    <t>总
体
目
标</t>
  </si>
  <si>
    <t>年度目标</t>
  </si>
  <si>
    <t>绩
效
指
标</t>
  </si>
  <si>
    <t>一级
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</si>
  <si>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</si>
  <si>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</si>
  <si>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</si>
  <si>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</si>
  <si>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</si>
  <si>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</si>
  <si>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</si>
  <si>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</si>
  <si>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社会效益
指标</t>
  </si>
  <si>
    <t>可持续影响
指标</t>
  </si>
  <si>
    <t>满意度指标</t>
  </si>
  <si>
    <t>表7</t>
  </si>
  <si>
    <t>部门整体支出绩效目标表</t>
  </si>
  <si>
    <t>（2021年度）</t>
  </si>
  <si>
    <t>部门(单位）名称</t>
  </si>
  <si>
    <t>攀枝花市教育科学研究所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</si>
  <si>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</si>
  <si>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</si>
  <si>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</si>
  <si>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</si>
  <si>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</si>
  <si>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</si>
  <si>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</si>
  <si>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2021年人员经费</t>
  </si>
  <si>
    <t>2021年在职人员的五险一金、工资、其他社会保障、医疗补助、目标绩效；退休职工医疗费、住房补贴、目标绩效</t>
  </si>
  <si>
    <t>2021年公用经费</t>
  </si>
  <si>
    <t>2021年单位党建经费、福利费、水电费、差旅费、公务用车维护费等</t>
  </si>
  <si>
    <t>金额合计</t>
  </si>
  <si>
    <t>年度
总体
目标</t>
  </si>
  <si>
    <t xml:space="preserve">
保障本单位正常运转、完成日常工作任务以及本单位承担的教育教学任务。</t>
  </si>
  <si>
    <t>年
度
绩
效
指
标</t>
  </si>
  <si>
    <t>一级指标</t>
  </si>
  <si>
    <t>完成指标</t>
  </si>
  <si>
    <t xml:space="preserve"> 指标1：人员经费</t>
  </si>
  <si>
    <t>679.45万元用于单位职工的五险一金、12个月的工资发放等</t>
  </si>
  <si>
    <t>指标2：公用经费</t>
  </si>
  <si>
    <t>63.61万元用于单位开展党建活动、支付日常水电开支、职工的差旅费等</t>
  </si>
  <si>
    <t>指标1：完成日常工作任务</t>
  </si>
  <si>
    <t>2021年12月31日前完成各项指标</t>
  </si>
  <si>
    <t>指标1：年度任务完成</t>
  </si>
  <si>
    <t>成本控制</t>
  </si>
  <si>
    <t>≤743.07万元</t>
  </si>
  <si>
    <t>效益指标</t>
  </si>
  <si>
    <t>单位职工</t>
  </si>
  <si>
    <t>教学研究能力全面提高</t>
  </si>
  <si>
    <t>攀枝花教育事业</t>
  </si>
  <si>
    <t>助力打造区域优质教育中心</t>
  </si>
  <si>
    <t>满意度
指标</t>
  </si>
  <si>
    <t>职工满意度</t>
  </si>
  <si>
    <t>≥95%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</si>
</sst>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);[Red]\(0.00\)"/>
    <numFmt numFmtId="178" formatCode="0.00_ "/>
    <numFmt numFmtId="179" formatCode="#,##0.00_);[Red]\(#,##0.00\)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2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7" borderId="20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23" applyNumberFormat="0" applyAlignment="0" applyProtection="0">
      <alignment vertical="center"/>
    </xf>
    <xf numFmtId="0" fontId="37" fillId="11" borderId="19" applyNumberFormat="0" applyAlignment="0" applyProtection="0">
      <alignment vertical="center"/>
    </xf>
    <xf numFmtId="0" fontId="38" fillId="12" borderId="2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/>
    <xf numFmtId="0" fontId="10" fillId="0" borderId="0">
      <alignment vertical="center"/>
    </xf>
  </cellStyleXfs>
  <cellXfs count="14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43" fontId="4" fillId="0" borderId="1" xfId="8" applyFont="1" applyBorder="1" applyAlignment="1">
      <alignment vertical="center" wrapText="1"/>
    </xf>
    <xf numFmtId="0" fontId="4" fillId="0" borderId="1" xfId="49" applyFont="1" applyFill="1" applyBorder="1" applyAlignment="1">
      <alignment vertical="center" wrapText="1"/>
    </xf>
    <xf numFmtId="177" fontId="3" fillId="0" borderId="1" xfId="8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left" vertical="center" wrapText="1"/>
    </xf>
    <xf numFmtId="0" fontId="3" fillId="0" borderId="4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7" fillId="0" borderId="5" xfId="0" applyFont="1" applyFill="1" applyBorder="1">
      <alignment vertical="center"/>
    </xf>
    <xf numFmtId="0" fontId="0" fillId="0" borderId="0" xfId="0" applyFont="1" applyFill="1" applyAlignment="1">
      <alignment horizontal="right" vertical="center"/>
    </xf>
    <xf numFmtId="0" fontId="8" fillId="0" borderId="0" xfId="49" applyFont="1" applyAlignment="1">
      <alignment horizontal="center" vertical="center" wrapText="1"/>
    </xf>
    <xf numFmtId="0" fontId="9" fillId="0" borderId="0" xfId="49" applyFont="1" applyAlignment="1">
      <alignment horizontal="center" vertical="center" wrapText="1"/>
    </xf>
    <xf numFmtId="0" fontId="9" fillId="0" borderId="6" xfId="49" applyFont="1" applyBorder="1" applyAlignment="1">
      <alignment vertical="center"/>
    </xf>
    <xf numFmtId="0" fontId="9" fillId="0" borderId="6" xfId="49" applyFont="1" applyBorder="1" applyAlignment="1">
      <alignment vertical="center" wrapText="1"/>
    </xf>
    <xf numFmtId="0" fontId="9" fillId="0" borderId="0" xfId="49" applyFont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0" fillId="0" borderId="0" xfId="50" applyAlignment="1">
      <alignment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50" applyFont="1" applyBorder="1" applyAlignment="1">
      <alignment vertical="center"/>
    </xf>
    <xf numFmtId="0" fontId="3" fillId="0" borderId="7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31" fontId="3" fillId="0" borderId="1" xfId="49" applyNumberFormat="1" applyFont="1" applyBorder="1" applyAlignment="1">
      <alignment horizontal="left" vertical="center" wrapText="1"/>
    </xf>
    <xf numFmtId="0" fontId="3" fillId="0" borderId="1" xfId="49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5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/>
    </xf>
    <xf numFmtId="0" fontId="11" fillId="0" borderId="10" xfId="0" applyFont="1" applyFill="1" applyBorder="1">
      <alignment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11" fillId="0" borderId="11" xfId="0" applyFont="1" applyFill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 wrapText="1"/>
    </xf>
    <xf numFmtId="0" fontId="14" fillId="0" borderId="11" xfId="0" applyFont="1" applyFill="1" applyBorder="1">
      <alignment vertical="center"/>
    </xf>
    <xf numFmtId="4" fontId="13" fillId="0" borderId="1" xfId="0" applyNumberFormat="1" applyFont="1" applyFill="1" applyBorder="1" applyAlignment="1">
      <alignment horizontal="right" vertical="center"/>
    </xf>
    <xf numFmtId="0" fontId="11" fillId="0" borderId="12" xfId="0" applyFont="1" applyFill="1" applyBorder="1">
      <alignment vertical="center"/>
    </xf>
    <xf numFmtId="0" fontId="11" fillId="0" borderId="13" xfId="0" applyFont="1" applyFill="1" applyBorder="1">
      <alignment vertical="center"/>
    </xf>
    <xf numFmtId="0" fontId="11" fillId="0" borderId="13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/>
    </xf>
    <xf numFmtId="0" fontId="3" fillId="0" borderId="5" xfId="0" applyFont="1" applyBorder="1">
      <alignment vertical="center"/>
    </xf>
    <xf numFmtId="0" fontId="15" fillId="0" borderId="5" xfId="0" applyFont="1" applyBorder="1" applyAlignment="1">
      <alignment vertical="center" wrapText="1"/>
    </xf>
    <xf numFmtId="0" fontId="11" fillId="0" borderId="5" xfId="0" applyFont="1" applyBorder="1">
      <alignment vertical="center"/>
    </xf>
    <xf numFmtId="0" fontId="16" fillId="0" borderId="5" xfId="0" applyFont="1" applyBorder="1" applyAlignment="1">
      <alignment horizontal="right" vertical="center" wrapText="1"/>
    </xf>
    <xf numFmtId="0" fontId="15" fillId="0" borderId="13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right" vertical="center"/>
    </xf>
    <xf numFmtId="0" fontId="11" fillId="0" borderId="11" xfId="0" applyFont="1" applyBorder="1">
      <alignment vertical="center"/>
    </xf>
    <xf numFmtId="49" fontId="3" fillId="0" borderId="2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vertical="center" wrapText="1"/>
    </xf>
    <xf numFmtId="176" fontId="3" fillId="0" borderId="3" xfId="0" applyNumberFormat="1" applyFont="1" applyFill="1" applyBorder="1" applyAlignment="1" applyProtection="1">
      <alignment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79" fontId="3" fillId="0" borderId="3" xfId="0" applyNumberFormat="1" applyFont="1" applyFill="1" applyBorder="1" applyAlignment="1" applyProtection="1">
      <alignment vertical="center" wrapText="1"/>
    </xf>
    <xf numFmtId="179" fontId="3" fillId="0" borderId="1" xfId="0" applyNumberFormat="1" applyFont="1" applyFill="1" applyBorder="1" applyAlignment="1" applyProtection="1">
      <alignment vertical="center" wrapText="1"/>
    </xf>
    <xf numFmtId="179" fontId="15" fillId="0" borderId="13" xfId="0" applyNumberFormat="1" applyFont="1" applyBorder="1" applyAlignment="1">
      <alignment vertical="center" wrapText="1"/>
    </xf>
    <xf numFmtId="179" fontId="0" fillId="0" borderId="0" xfId="0" applyNumberFormat="1" applyFont="1">
      <alignment vertical="center"/>
    </xf>
    <xf numFmtId="176" fontId="11" fillId="0" borderId="0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horizontal="right" vertical="center" wrapText="1"/>
    </xf>
    <xf numFmtId="0" fontId="15" fillId="0" borderId="13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16" fillId="0" borderId="5" xfId="0" applyFont="1" applyFill="1" applyBorder="1">
      <alignment vertical="center"/>
    </xf>
    <xf numFmtId="0" fontId="15" fillId="0" borderId="5" xfId="0" applyFont="1" applyFill="1" applyBorder="1">
      <alignment vertical="center"/>
    </xf>
    <xf numFmtId="0" fontId="16" fillId="0" borderId="5" xfId="0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center" vertical="center"/>
    </xf>
    <xf numFmtId="0" fontId="15" fillId="0" borderId="10" xfId="0" applyFont="1" applyFill="1" applyBorder="1">
      <alignment vertical="center"/>
    </xf>
    <xf numFmtId="0" fontId="16" fillId="0" borderId="10" xfId="0" applyFont="1" applyFill="1" applyBorder="1" applyAlignment="1">
      <alignment horizontal="center" vertical="center"/>
    </xf>
    <xf numFmtId="0" fontId="15" fillId="0" borderId="1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15" fillId="0" borderId="17" xfId="0" applyFont="1" applyFill="1" applyBorder="1">
      <alignment vertical="center"/>
    </xf>
    <xf numFmtId="0" fontId="15" fillId="0" borderId="11" xfId="0" applyFont="1" applyFill="1" applyBorder="1" applyAlignment="1">
      <alignment vertical="center" wrapText="1"/>
    </xf>
    <xf numFmtId="0" fontId="15" fillId="0" borderId="12" xfId="0" applyFont="1" applyFill="1" applyBorder="1" applyAlignment="1">
      <alignment vertical="center" wrapText="1"/>
    </xf>
    <xf numFmtId="0" fontId="15" fillId="0" borderId="18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 applyProtection="1">
      <alignment vertical="center" wrapText="1"/>
    </xf>
    <xf numFmtId="0" fontId="11" fillId="0" borderId="17" xfId="0" applyFont="1" applyFill="1" applyBorder="1">
      <alignment vertical="center"/>
    </xf>
    <xf numFmtId="0" fontId="11" fillId="0" borderId="17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18" fillId="0" borderId="0" xfId="0" applyFont="1" applyFill="1">
      <alignment vertical="center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right" vertical="center"/>
    </xf>
    <xf numFmtId="0" fontId="7" fillId="0" borderId="11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15" fillId="0" borderId="15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31" fontId="22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2"/>
  <sheetViews>
    <sheetView tabSelected="1" workbookViewId="0">
      <selection activeCell="A8" sqref="A8"/>
    </sheetView>
  </sheetViews>
  <sheetFormatPr defaultColWidth="9" defaultRowHeight="15" outlineLevelRow="1"/>
  <cols>
    <col min="1" max="1" width="123.127272727273" style="138" customWidth="1"/>
    <col min="2" max="16384" width="9" style="138"/>
  </cols>
  <sheetData>
    <row r="1" ht="137.1" customHeight="1" spans="1:1">
      <c r="A1" s="139" t="s">
        <v>0</v>
      </c>
    </row>
    <row r="2" ht="33" spans="1:1">
      <c r="A2" s="140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4" activePane="bottomLeft" state="frozen"/>
      <selection/>
      <selection pane="bottomLeft" activeCell="D25" sqref="D25"/>
    </sheetView>
  </sheetViews>
  <sheetFormatPr defaultColWidth="10" defaultRowHeight="14" outlineLevelCol="5"/>
  <cols>
    <col min="1" max="1" width="1.5" style="44" customWidth="1"/>
    <col min="2" max="2" width="40.6272727272727" style="44" customWidth="1"/>
    <col min="3" max="3" width="15.6272727272727" style="44" customWidth="1"/>
    <col min="4" max="4" width="40.6272727272727" style="44" customWidth="1"/>
    <col min="5" max="5" width="15.6272727272727" style="44" customWidth="1"/>
    <col min="6" max="6" width="1.5" style="44" customWidth="1"/>
    <col min="7" max="11" width="9.75454545454545" style="44" customWidth="1"/>
    <col min="12" max="16384" width="10" style="44"/>
  </cols>
  <sheetData>
    <row r="1" s="127" customFormat="1" ht="24.95" customHeight="1" spans="1:6">
      <c r="A1" s="26"/>
      <c r="B1" s="26"/>
      <c r="C1" s="128"/>
      <c r="D1" s="26"/>
      <c r="E1" s="129" t="s">
        <v>1</v>
      </c>
      <c r="F1" s="130" t="s">
        <v>2</v>
      </c>
    </row>
    <row r="2" ht="22.9" customHeight="1" spans="1:6">
      <c r="A2" s="112"/>
      <c r="B2" s="114" t="s">
        <v>3</v>
      </c>
      <c r="C2" s="114"/>
      <c r="D2" s="114"/>
      <c r="E2" s="114"/>
      <c r="F2" s="120"/>
    </row>
    <row r="3" ht="19.5" customHeight="1" spans="1:6">
      <c r="A3" s="115"/>
      <c r="B3" s="51" t="s">
        <v>4</v>
      </c>
      <c r="C3" s="98"/>
      <c r="D3" s="98"/>
      <c r="E3" s="116" t="s">
        <v>5</v>
      </c>
      <c r="F3" s="121"/>
    </row>
    <row r="4" ht="26.1" customHeight="1" spans="1:6">
      <c r="A4" s="117"/>
      <c r="B4" s="54" t="s">
        <v>6</v>
      </c>
      <c r="C4" s="54"/>
      <c r="D4" s="54" t="s">
        <v>7</v>
      </c>
      <c r="E4" s="54"/>
      <c r="F4" s="106"/>
    </row>
    <row r="5" ht="26.1" customHeight="1" spans="1:6">
      <c r="A5" s="117"/>
      <c r="B5" s="54" t="s">
        <v>8</v>
      </c>
      <c r="C5" s="54" t="s">
        <v>9</v>
      </c>
      <c r="D5" s="54" t="s">
        <v>8</v>
      </c>
      <c r="E5" s="54" t="s">
        <v>9</v>
      </c>
      <c r="F5" s="106"/>
    </row>
    <row r="6" ht="26.1" customHeight="1" spans="1:6">
      <c r="A6" s="53"/>
      <c r="B6" s="118" t="s">
        <v>10</v>
      </c>
      <c r="C6" s="88">
        <v>743.065</v>
      </c>
      <c r="D6" s="118" t="s">
        <v>11</v>
      </c>
      <c r="E6" s="88"/>
      <c r="F6" s="60"/>
    </row>
    <row r="7" ht="26.1" customHeight="1" spans="1:6">
      <c r="A7" s="53"/>
      <c r="B7" s="118" t="s">
        <v>12</v>
      </c>
      <c r="C7" s="88"/>
      <c r="D7" s="118" t="s">
        <v>13</v>
      </c>
      <c r="E7" s="88"/>
      <c r="F7" s="60"/>
    </row>
    <row r="8" ht="26.1" customHeight="1" spans="1:6">
      <c r="A8" s="53"/>
      <c r="B8" s="118" t="s">
        <v>14</v>
      </c>
      <c r="C8" s="88"/>
      <c r="D8" s="118" t="s">
        <v>15</v>
      </c>
      <c r="E8" s="88"/>
      <c r="F8" s="60"/>
    </row>
    <row r="9" ht="26.1" customHeight="1" spans="1:6">
      <c r="A9" s="53"/>
      <c r="B9" s="118" t="s">
        <v>16</v>
      </c>
      <c r="C9" s="88"/>
      <c r="D9" s="118" t="s">
        <v>17</v>
      </c>
      <c r="E9" s="88"/>
      <c r="F9" s="60"/>
    </row>
    <row r="10" ht="26.1" customHeight="1" spans="1:6">
      <c r="A10" s="53"/>
      <c r="B10" s="118" t="s">
        <v>18</v>
      </c>
      <c r="C10" s="88"/>
      <c r="D10" s="118" t="s">
        <v>19</v>
      </c>
      <c r="E10" s="88">
        <v>624.6898</v>
      </c>
      <c r="F10" s="60"/>
    </row>
    <row r="11" ht="26.1" customHeight="1" spans="1:6">
      <c r="A11" s="53"/>
      <c r="B11" s="118" t="s">
        <v>20</v>
      </c>
      <c r="C11" s="88"/>
      <c r="D11" s="118" t="s">
        <v>21</v>
      </c>
      <c r="E11" s="88"/>
      <c r="F11" s="60"/>
    </row>
    <row r="12" ht="26.1" customHeight="1" spans="1:6">
      <c r="A12" s="53"/>
      <c r="B12" s="118" t="s">
        <v>22</v>
      </c>
      <c r="C12" s="88"/>
      <c r="D12" s="118" t="s">
        <v>23</v>
      </c>
      <c r="E12" s="88"/>
      <c r="F12" s="60"/>
    </row>
    <row r="13" ht="26.1" customHeight="1" spans="1:6">
      <c r="A13" s="53"/>
      <c r="B13" s="118" t="s">
        <v>22</v>
      </c>
      <c r="C13" s="88"/>
      <c r="D13" s="118" t="s">
        <v>24</v>
      </c>
      <c r="E13" s="88">
        <v>62.7024</v>
      </c>
      <c r="F13" s="60"/>
    </row>
    <row r="14" ht="26.1" customHeight="1" spans="1:6">
      <c r="A14" s="53"/>
      <c r="B14" s="118" t="s">
        <v>22</v>
      </c>
      <c r="C14" s="88"/>
      <c r="D14" s="118" t="s">
        <v>25</v>
      </c>
      <c r="E14" s="88"/>
      <c r="F14" s="60"/>
    </row>
    <row r="15" ht="26.1" customHeight="1" spans="1:6">
      <c r="A15" s="53"/>
      <c r="B15" s="118" t="s">
        <v>22</v>
      </c>
      <c r="C15" s="88"/>
      <c r="D15" s="118" t="s">
        <v>26</v>
      </c>
      <c r="E15" s="88"/>
      <c r="F15" s="60"/>
    </row>
    <row r="16" ht="26.1" customHeight="1" spans="1:6">
      <c r="A16" s="53"/>
      <c r="B16" s="118" t="s">
        <v>22</v>
      </c>
      <c r="C16" s="88"/>
      <c r="D16" s="118" t="s">
        <v>27</v>
      </c>
      <c r="E16" s="88"/>
      <c r="F16" s="60"/>
    </row>
    <row r="17" ht="26.1" customHeight="1" spans="1:6">
      <c r="A17" s="53"/>
      <c r="B17" s="118" t="s">
        <v>22</v>
      </c>
      <c r="C17" s="88"/>
      <c r="D17" s="118" t="s">
        <v>28</v>
      </c>
      <c r="E17" s="88"/>
      <c r="F17" s="60"/>
    </row>
    <row r="18" ht="26.1" customHeight="1" spans="1:6">
      <c r="A18" s="53"/>
      <c r="B18" s="118" t="s">
        <v>22</v>
      </c>
      <c r="C18" s="88"/>
      <c r="D18" s="118" t="s">
        <v>29</v>
      </c>
      <c r="E18" s="88"/>
      <c r="F18" s="60"/>
    </row>
    <row r="19" ht="26.1" customHeight="1" spans="1:6">
      <c r="A19" s="53"/>
      <c r="B19" s="118" t="s">
        <v>22</v>
      </c>
      <c r="C19" s="88"/>
      <c r="D19" s="118" t="s">
        <v>30</v>
      </c>
      <c r="E19" s="88"/>
      <c r="F19" s="60"/>
    </row>
    <row r="20" ht="26.1" customHeight="1" spans="1:6">
      <c r="A20" s="53"/>
      <c r="B20" s="118" t="s">
        <v>22</v>
      </c>
      <c r="C20" s="88"/>
      <c r="D20" s="118" t="s">
        <v>31</v>
      </c>
      <c r="E20" s="88"/>
      <c r="F20" s="60"/>
    </row>
    <row r="21" ht="26.1" customHeight="1" spans="1:6">
      <c r="A21" s="53"/>
      <c r="B21" s="118" t="s">
        <v>22</v>
      </c>
      <c r="C21" s="88"/>
      <c r="D21" s="118" t="s">
        <v>32</v>
      </c>
      <c r="E21" s="88"/>
      <c r="F21" s="60"/>
    </row>
    <row r="22" ht="26.1" customHeight="1" spans="1:6">
      <c r="A22" s="53"/>
      <c r="B22" s="118" t="s">
        <v>22</v>
      </c>
      <c r="C22" s="88"/>
      <c r="D22" s="118" t="s">
        <v>33</v>
      </c>
      <c r="E22" s="88"/>
      <c r="F22" s="60"/>
    </row>
    <row r="23" ht="26.1" customHeight="1" spans="1:6">
      <c r="A23" s="53"/>
      <c r="B23" s="118" t="s">
        <v>22</v>
      </c>
      <c r="C23" s="88"/>
      <c r="D23" s="118" t="s">
        <v>34</v>
      </c>
      <c r="E23" s="88"/>
      <c r="F23" s="60"/>
    </row>
    <row r="24" ht="26.1" customHeight="1" spans="1:6">
      <c r="A24" s="53"/>
      <c r="B24" s="118" t="s">
        <v>22</v>
      </c>
      <c r="C24" s="88"/>
      <c r="D24" s="118" t="s">
        <v>35</v>
      </c>
      <c r="E24" s="88"/>
      <c r="F24" s="60"/>
    </row>
    <row r="25" ht="26.1" customHeight="1" spans="1:6">
      <c r="A25" s="53"/>
      <c r="B25" s="118" t="s">
        <v>22</v>
      </c>
      <c r="C25" s="88"/>
      <c r="D25" s="118" t="s">
        <v>36</v>
      </c>
      <c r="E25" s="88">
        <v>55.6728</v>
      </c>
      <c r="F25" s="60"/>
    </row>
    <row r="26" ht="26.1" customHeight="1" spans="1:6">
      <c r="A26" s="53"/>
      <c r="B26" s="118" t="s">
        <v>22</v>
      </c>
      <c r="C26" s="88"/>
      <c r="D26" s="118" t="s">
        <v>37</v>
      </c>
      <c r="E26" s="88"/>
      <c r="F26" s="60"/>
    </row>
    <row r="27" ht="26.1" customHeight="1" spans="1:6">
      <c r="A27" s="53"/>
      <c r="B27" s="118" t="s">
        <v>22</v>
      </c>
      <c r="C27" s="88"/>
      <c r="D27" s="118" t="s">
        <v>38</v>
      </c>
      <c r="E27" s="88"/>
      <c r="F27" s="60"/>
    </row>
    <row r="28" ht="26.1" customHeight="1" spans="1:6">
      <c r="A28" s="53"/>
      <c r="B28" s="118" t="s">
        <v>22</v>
      </c>
      <c r="C28" s="88"/>
      <c r="D28" s="118" t="s">
        <v>39</v>
      </c>
      <c r="E28" s="88"/>
      <c r="F28" s="60"/>
    </row>
    <row r="29" ht="26.1" customHeight="1" spans="1:6">
      <c r="A29" s="53"/>
      <c r="B29" s="118" t="s">
        <v>22</v>
      </c>
      <c r="C29" s="88"/>
      <c r="D29" s="118" t="s">
        <v>40</v>
      </c>
      <c r="E29" s="88"/>
      <c r="F29" s="60"/>
    </row>
    <row r="30" ht="26.1" customHeight="1" spans="1:6">
      <c r="A30" s="53"/>
      <c r="B30" s="118" t="s">
        <v>22</v>
      </c>
      <c r="C30" s="88"/>
      <c r="D30" s="118" t="s">
        <v>41</v>
      </c>
      <c r="E30" s="88"/>
      <c r="F30" s="60"/>
    </row>
    <row r="31" ht="26.1" customHeight="1" spans="1:6">
      <c r="A31" s="53"/>
      <c r="B31" s="118" t="s">
        <v>22</v>
      </c>
      <c r="C31" s="88"/>
      <c r="D31" s="118" t="s">
        <v>42</v>
      </c>
      <c r="E31" s="88"/>
      <c r="F31" s="60"/>
    </row>
    <row r="32" ht="26.1" customHeight="1" spans="1:6">
      <c r="A32" s="53"/>
      <c r="B32" s="118" t="s">
        <v>22</v>
      </c>
      <c r="C32" s="88"/>
      <c r="D32" s="118" t="s">
        <v>43</v>
      </c>
      <c r="E32" s="88"/>
      <c r="F32" s="60"/>
    </row>
    <row r="33" ht="26.1" customHeight="1" spans="1:6">
      <c r="A33" s="53"/>
      <c r="B33" s="118" t="s">
        <v>22</v>
      </c>
      <c r="C33" s="88"/>
      <c r="D33" s="118" t="s">
        <v>44</v>
      </c>
      <c r="E33" s="88"/>
      <c r="F33" s="60"/>
    </row>
    <row r="34" ht="26.1" customHeight="1" spans="1:6">
      <c r="A34" s="53"/>
      <c r="B34" s="118" t="s">
        <v>22</v>
      </c>
      <c r="C34" s="88"/>
      <c r="D34" s="118" t="s">
        <v>45</v>
      </c>
      <c r="E34" s="88"/>
      <c r="F34" s="60"/>
    </row>
    <row r="35" ht="26.1" customHeight="1" spans="1:6">
      <c r="A35" s="53"/>
      <c r="B35" s="118" t="s">
        <v>22</v>
      </c>
      <c r="C35" s="88"/>
      <c r="D35" s="118" t="s">
        <v>46</v>
      </c>
      <c r="E35" s="88"/>
      <c r="F35" s="60"/>
    </row>
    <row r="36" ht="26.1" customHeight="1" spans="1:6">
      <c r="A36" s="56"/>
      <c r="B36" s="54" t="s">
        <v>47</v>
      </c>
      <c r="C36" s="57">
        <f>SUM(C6:C35)</f>
        <v>743.065</v>
      </c>
      <c r="D36" s="54" t="s">
        <v>48</v>
      </c>
      <c r="E36" s="57">
        <f>SUM(E6:E35)</f>
        <v>743.065</v>
      </c>
      <c r="F36" s="61"/>
    </row>
    <row r="37" ht="26.1" customHeight="1" spans="1:6">
      <c r="A37" s="53"/>
      <c r="B37" s="118" t="s">
        <v>49</v>
      </c>
      <c r="C37" s="88"/>
      <c r="D37" s="118" t="s">
        <v>50</v>
      </c>
      <c r="E37" s="88"/>
      <c r="F37" s="131"/>
    </row>
    <row r="38" ht="26.1" customHeight="1" spans="1:6">
      <c r="A38" s="132"/>
      <c r="B38" s="118" t="s">
        <v>51</v>
      </c>
      <c r="C38" s="88"/>
      <c r="D38" s="118" t="s">
        <v>52</v>
      </c>
      <c r="E38" s="88"/>
      <c r="F38" s="131"/>
    </row>
    <row r="39" ht="26.1" customHeight="1" spans="1:6">
      <c r="A39" s="132"/>
      <c r="B39" s="133"/>
      <c r="C39" s="133"/>
      <c r="D39" s="118" t="s">
        <v>53</v>
      </c>
      <c r="E39" s="88"/>
      <c r="F39" s="131"/>
    </row>
    <row r="40" ht="26.1" customHeight="1" spans="1:6">
      <c r="A40" s="134"/>
      <c r="B40" s="54" t="s">
        <v>54</v>
      </c>
      <c r="C40" s="57">
        <f>SUM(C36:C39)</f>
        <v>743.065</v>
      </c>
      <c r="D40" s="54" t="s">
        <v>55</v>
      </c>
      <c r="E40" s="57">
        <f>SUM(E36:E39)</f>
        <v>743.065</v>
      </c>
      <c r="F40" s="135"/>
    </row>
    <row r="41" ht="9.75" customHeight="1" spans="1:6">
      <c r="A41" s="119"/>
      <c r="B41" s="119"/>
      <c r="C41" s="136"/>
      <c r="D41" s="136"/>
      <c r="E41" s="119"/>
      <c r="F41" s="13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4" outlineLevelRow="7"/>
  <cols>
    <col min="1" max="1" width="1.5" style="44" customWidth="1"/>
    <col min="2" max="12" width="15.1272727272727" style="44" customWidth="1"/>
    <col min="13" max="13" width="1.5" style="44" customWidth="1"/>
    <col min="14" max="14" width="9.75454545454545" style="44" customWidth="1"/>
    <col min="15" max="16384" width="10" style="44"/>
  </cols>
  <sheetData>
    <row r="1" ht="24.95" customHeight="1" spans="1:13">
      <c r="A1" s="45"/>
      <c r="B1" s="26"/>
      <c r="C1" s="47"/>
      <c r="D1" s="47"/>
      <c r="E1" s="91"/>
      <c r="F1" s="91"/>
      <c r="G1" s="91"/>
      <c r="H1" s="91"/>
      <c r="I1" s="91"/>
      <c r="J1" s="91"/>
      <c r="K1" s="91"/>
      <c r="L1" s="48" t="s">
        <v>56</v>
      </c>
      <c r="M1" s="53"/>
    </row>
    <row r="2" ht="22.9" customHeight="1" spans="1:13">
      <c r="A2" s="45"/>
      <c r="B2" s="62" t="s">
        <v>57</v>
      </c>
      <c r="C2" s="63"/>
      <c r="D2" s="63"/>
      <c r="E2" s="63"/>
      <c r="F2" s="63"/>
      <c r="G2" s="63"/>
      <c r="H2" s="63"/>
      <c r="I2" s="63"/>
      <c r="J2" s="63"/>
      <c r="K2" s="63"/>
      <c r="L2" s="64"/>
      <c r="M2" s="53" t="s">
        <v>2</v>
      </c>
    </row>
    <row r="3" ht="19.5" customHeight="1" spans="1:13">
      <c r="A3" s="50"/>
      <c r="B3" s="51" t="s">
        <v>4</v>
      </c>
      <c r="C3" s="51"/>
      <c r="D3" s="94"/>
      <c r="E3" s="50"/>
      <c r="F3" s="94"/>
      <c r="G3" s="94"/>
      <c r="H3" s="94"/>
      <c r="I3" s="94"/>
      <c r="J3" s="94"/>
      <c r="K3" s="94"/>
      <c r="L3" s="52" t="s">
        <v>5</v>
      </c>
      <c r="M3" s="58"/>
    </row>
    <row r="4" ht="24.4" customHeight="1" spans="1:13">
      <c r="A4" s="55"/>
      <c r="B4" s="65" t="s">
        <v>58</v>
      </c>
      <c r="C4" s="65" t="s">
        <v>59</v>
      </c>
      <c r="D4" s="65" t="s">
        <v>60</v>
      </c>
      <c r="E4" s="65" t="s">
        <v>61</v>
      </c>
      <c r="F4" s="65" t="s">
        <v>62</v>
      </c>
      <c r="G4" s="65" t="s">
        <v>63</v>
      </c>
      <c r="H4" s="65" t="s">
        <v>64</v>
      </c>
      <c r="I4" s="65" t="s">
        <v>65</v>
      </c>
      <c r="J4" s="65" t="s">
        <v>66</v>
      </c>
      <c r="K4" s="65" t="s">
        <v>67</v>
      </c>
      <c r="L4" s="65" t="s">
        <v>68</v>
      </c>
      <c r="M4" s="60"/>
    </row>
    <row r="5" ht="24.4" customHeight="1" spans="1:13">
      <c r="A5" s="55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0"/>
    </row>
    <row r="6" ht="24.4" customHeight="1" spans="1:13">
      <c r="A6" s="5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0"/>
    </row>
    <row r="7" ht="32.1" customHeight="1" spans="1:13">
      <c r="A7" s="56"/>
      <c r="B7" s="57">
        <f>SUM(C7:L7)</f>
        <v>743.065</v>
      </c>
      <c r="C7" s="57"/>
      <c r="D7" s="57">
        <v>743.065</v>
      </c>
      <c r="E7" s="57"/>
      <c r="F7" s="57"/>
      <c r="G7" s="57"/>
      <c r="H7" s="57"/>
      <c r="I7" s="57"/>
      <c r="J7" s="57"/>
      <c r="K7" s="57"/>
      <c r="L7" s="57"/>
      <c r="M7" s="61"/>
    </row>
    <row r="8" ht="9.75" customHeight="1" spans="1:13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5"/>
      <c r="M8" s="12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"/>
  <cols>
    <col min="1" max="1" width="1.5" style="44" customWidth="1"/>
    <col min="2" max="4" width="5.62727272727273" style="44" customWidth="1"/>
    <col min="5" max="5" width="41.2545454545455" style="44" customWidth="1"/>
    <col min="6" max="10" width="14.1272727272727" style="44" customWidth="1"/>
    <col min="11" max="11" width="1.5" style="44" customWidth="1"/>
    <col min="12" max="14" width="9.75454545454545" style="44" customWidth="1"/>
    <col min="15" max="16384" width="10" style="44"/>
  </cols>
  <sheetData>
    <row r="1" ht="24.95" customHeight="1" spans="1:11">
      <c r="A1" s="45"/>
      <c r="B1" s="26"/>
      <c r="C1" s="45"/>
      <c r="D1" s="45"/>
      <c r="E1" s="91"/>
      <c r="F1" s="47"/>
      <c r="G1" s="47"/>
      <c r="H1" s="47"/>
      <c r="I1" s="47"/>
      <c r="J1" s="48" t="s">
        <v>69</v>
      </c>
      <c r="K1" s="53"/>
    </row>
    <row r="2" ht="22.9" customHeight="1" spans="1:11">
      <c r="A2" s="45"/>
      <c r="B2" s="49" t="s">
        <v>70</v>
      </c>
      <c r="C2" s="49"/>
      <c r="D2" s="49"/>
      <c r="E2" s="49"/>
      <c r="F2" s="49"/>
      <c r="G2" s="49"/>
      <c r="H2" s="49"/>
      <c r="I2" s="49"/>
      <c r="J2" s="49"/>
      <c r="K2" s="53" t="s">
        <v>2</v>
      </c>
    </row>
    <row r="3" ht="19.5" customHeight="1" spans="1:11">
      <c r="A3" s="50"/>
      <c r="B3" s="51" t="s">
        <v>4</v>
      </c>
      <c r="C3" s="51"/>
      <c r="D3" s="51"/>
      <c r="E3" s="51"/>
      <c r="F3" s="50"/>
      <c r="G3" s="50"/>
      <c r="H3" s="94"/>
      <c r="I3" s="94"/>
      <c r="J3" s="52" t="s">
        <v>5</v>
      </c>
      <c r="K3" s="58"/>
    </row>
    <row r="4" ht="24.4" customHeight="1" spans="1:11">
      <c r="A4" s="53"/>
      <c r="B4" s="54" t="s">
        <v>8</v>
      </c>
      <c r="C4" s="54"/>
      <c r="D4" s="54"/>
      <c r="E4" s="54"/>
      <c r="F4" s="54" t="s">
        <v>58</v>
      </c>
      <c r="G4" s="54" t="s">
        <v>71</v>
      </c>
      <c r="H4" s="54" t="s">
        <v>72</v>
      </c>
      <c r="I4" s="54" t="s">
        <v>73</v>
      </c>
      <c r="J4" s="65" t="s">
        <v>74</v>
      </c>
      <c r="K4" s="59"/>
    </row>
    <row r="5" ht="24.4" customHeight="1" spans="1:11">
      <c r="A5" s="55"/>
      <c r="B5" s="54" t="s">
        <v>75</v>
      </c>
      <c r="C5" s="54"/>
      <c r="D5" s="54"/>
      <c r="E5" s="54" t="s">
        <v>76</v>
      </c>
      <c r="F5" s="54"/>
      <c r="G5" s="54"/>
      <c r="H5" s="54"/>
      <c r="I5" s="54"/>
      <c r="J5" s="54"/>
      <c r="K5" s="59"/>
    </row>
    <row r="6" ht="24.4" customHeight="1" spans="1:11">
      <c r="A6" s="55"/>
      <c r="B6" s="54" t="s">
        <v>77</v>
      </c>
      <c r="C6" s="54" t="s">
        <v>78</v>
      </c>
      <c r="D6" s="54" t="s">
        <v>79</v>
      </c>
      <c r="E6" s="54"/>
      <c r="F6" s="54"/>
      <c r="G6" s="54"/>
      <c r="H6" s="54"/>
      <c r="I6" s="54"/>
      <c r="J6" s="54"/>
      <c r="K6" s="60"/>
    </row>
    <row r="7" ht="27" customHeight="1" spans="1:11">
      <c r="A7" s="56"/>
      <c r="B7" s="54"/>
      <c r="C7" s="54"/>
      <c r="D7" s="54"/>
      <c r="E7" s="54" t="s">
        <v>80</v>
      </c>
      <c r="F7" s="123">
        <f>SUM(F8:F10)</f>
        <v>743.065</v>
      </c>
      <c r="G7" s="123">
        <f>SUM(G8:G10)</f>
        <v>743.065</v>
      </c>
      <c r="H7" s="57"/>
      <c r="I7" s="57"/>
      <c r="J7" s="57"/>
      <c r="K7" s="61"/>
    </row>
    <row r="8" ht="27" customHeight="1" spans="1:11">
      <c r="A8" s="56"/>
      <c r="B8" s="87" t="s">
        <v>81</v>
      </c>
      <c r="C8" s="87" t="s">
        <v>82</v>
      </c>
      <c r="D8" s="87" t="s">
        <v>82</v>
      </c>
      <c r="E8" s="87" t="s">
        <v>83</v>
      </c>
      <c r="F8" s="123">
        <v>624.6898</v>
      </c>
      <c r="G8" s="123">
        <v>624.6898</v>
      </c>
      <c r="H8" s="57"/>
      <c r="I8" s="57"/>
      <c r="J8" s="57"/>
      <c r="K8" s="61"/>
    </row>
    <row r="9" ht="27" customHeight="1" spans="1:11">
      <c r="A9" s="56"/>
      <c r="B9" s="87" t="s">
        <v>84</v>
      </c>
      <c r="C9" s="87" t="s">
        <v>85</v>
      </c>
      <c r="D9" s="87" t="s">
        <v>85</v>
      </c>
      <c r="E9" s="87" t="s">
        <v>86</v>
      </c>
      <c r="F9" s="123">
        <v>62.7024</v>
      </c>
      <c r="G9" s="123">
        <v>62.7024</v>
      </c>
      <c r="H9" s="57"/>
      <c r="I9" s="57"/>
      <c r="J9" s="57"/>
      <c r="K9" s="61"/>
    </row>
    <row r="10" ht="27" customHeight="1" spans="1:11">
      <c r="A10" s="56"/>
      <c r="B10" s="87" t="s">
        <v>87</v>
      </c>
      <c r="C10" s="87" t="s">
        <v>88</v>
      </c>
      <c r="D10" s="87" t="s">
        <v>89</v>
      </c>
      <c r="E10" s="87" t="s">
        <v>90</v>
      </c>
      <c r="F10" s="123">
        <v>55.6728</v>
      </c>
      <c r="G10" s="123">
        <v>55.6728</v>
      </c>
      <c r="H10" s="57"/>
      <c r="I10" s="57"/>
      <c r="J10" s="57"/>
      <c r="K10" s="61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J19" sqref="J19"/>
    </sheetView>
  </sheetViews>
  <sheetFormatPr defaultColWidth="10" defaultRowHeight="14"/>
  <cols>
    <col min="1" max="1" width="1.5" style="44" customWidth="1"/>
    <col min="2" max="2" width="28.5" style="44" customWidth="1"/>
    <col min="3" max="3" width="19.3727272727273" style="44" customWidth="1"/>
    <col min="4" max="4" width="28.5" style="44" customWidth="1"/>
    <col min="5" max="8" width="19.3727272727273" style="44" customWidth="1"/>
    <col min="9" max="9" width="1.5" style="44" customWidth="1"/>
    <col min="10" max="12" width="9.75454545454545" style="44" customWidth="1"/>
    <col min="13" max="16384" width="10" style="44"/>
  </cols>
  <sheetData>
    <row r="1" ht="24.95" customHeight="1" spans="1:9">
      <c r="A1" s="111"/>
      <c r="B1" s="26"/>
      <c r="C1" s="112"/>
      <c r="D1" s="112"/>
      <c r="E1" s="112"/>
      <c r="F1" s="112"/>
      <c r="G1" s="112"/>
      <c r="H1" s="113" t="s">
        <v>91</v>
      </c>
      <c r="I1" s="120" t="s">
        <v>2</v>
      </c>
    </row>
    <row r="2" ht="22.9" customHeight="1" spans="1:9">
      <c r="A2" s="112"/>
      <c r="B2" s="114" t="s">
        <v>92</v>
      </c>
      <c r="C2" s="114"/>
      <c r="D2" s="114"/>
      <c r="E2" s="114"/>
      <c r="F2" s="114"/>
      <c r="G2" s="114"/>
      <c r="H2" s="114"/>
      <c r="I2" s="120"/>
    </row>
    <row r="3" ht="19.5" customHeight="1" spans="1:9">
      <c r="A3" s="115"/>
      <c r="B3" s="51" t="s">
        <v>4</v>
      </c>
      <c r="C3" s="51"/>
      <c r="D3" s="98"/>
      <c r="E3" s="98"/>
      <c r="F3" s="98"/>
      <c r="G3" s="98"/>
      <c r="H3" s="116" t="s">
        <v>5</v>
      </c>
      <c r="I3" s="121"/>
    </row>
    <row r="4" ht="15" customHeight="1" spans="1:9">
      <c r="A4" s="117"/>
      <c r="B4" s="54" t="s">
        <v>6</v>
      </c>
      <c r="C4" s="54"/>
      <c r="D4" s="54" t="s">
        <v>7</v>
      </c>
      <c r="E4" s="54"/>
      <c r="F4" s="54"/>
      <c r="G4" s="54"/>
      <c r="H4" s="54"/>
      <c r="I4" s="106"/>
    </row>
    <row r="5" ht="15" customHeight="1" spans="1:9">
      <c r="A5" s="117"/>
      <c r="B5" s="54" t="s">
        <v>8</v>
      </c>
      <c r="C5" s="54" t="s">
        <v>9</v>
      </c>
      <c r="D5" s="54" t="s">
        <v>8</v>
      </c>
      <c r="E5" s="54" t="s">
        <v>58</v>
      </c>
      <c r="F5" s="54" t="s">
        <v>93</v>
      </c>
      <c r="G5" s="54" t="s">
        <v>94</v>
      </c>
      <c r="H5" s="54" t="s">
        <v>95</v>
      </c>
      <c r="I5" s="106"/>
    </row>
    <row r="6" ht="15" customHeight="1" spans="1:9">
      <c r="A6" s="53"/>
      <c r="B6" s="118" t="s">
        <v>96</v>
      </c>
      <c r="C6" s="88">
        <f>SUM(C7:C9)</f>
        <v>743.065</v>
      </c>
      <c r="D6" s="118" t="s">
        <v>97</v>
      </c>
      <c r="E6" s="88">
        <f>SUM(E7:E33)</f>
        <v>743.065</v>
      </c>
      <c r="F6" s="88">
        <f t="shared" ref="F6" si="0">SUM(F7:F33)</f>
        <v>743.065</v>
      </c>
      <c r="G6" s="88"/>
      <c r="H6" s="88"/>
      <c r="I6" s="60"/>
    </row>
    <row r="7" ht="15" customHeight="1" spans="1:9">
      <c r="A7" s="53"/>
      <c r="B7" s="118" t="s">
        <v>98</v>
      </c>
      <c r="C7" s="88">
        <v>743.065</v>
      </c>
      <c r="D7" s="118" t="s">
        <v>99</v>
      </c>
      <c r="E7" s="88"/>
      <c r="F7" s="88"/>
      <c r="G7" s="88"/>
      <c r="H7" s="88"/>
      <c r="I7" s="60"/>
    </row>
    <row r="8" ht="15" customHeight="1" spans="1:9">
      <c r="A8" s="53"/>
      <c r="B8" s="118" t="s">
        <v>100</v>
      </c>
      <c r="C8" s="88"/>
      <c r="D8" s="118" t="s">
        <v>101</v>
      </c>
      <c r="E8" s="88"/>
      <c r="F8" s="88"/>
      <c r="G8" s="88"/>
      <c r="H8" s="88"/>
      <c r="I8" s="60"/>
    </row>
    <row r="9" ht="15" customHeight="1" spans="1:9">
      <c r="A9" s="53"/>
      <c r="B9" s="118" t="s">
        <v>102</v>
      </c>
      <c r="C9" s="88"/>
      <c r="D9" s="118" t="s">
        <v>103</v>
      </c>
      <c r="E9" s="88"/>
      <c r="F9" s="88"/>
      <c r="G9" s="88"/>
      <c r="H9" s="88"/>
      <c r="I9" s="60"/>
    </row>
    <row r="10" ht="15" customHeight="1" spans="1:9">
      <c r="A10" s="53"/>
      <c r="B10" s="118" t="s">
        <v>104</v>
      </c>
      <c r="C10" s="88"/>
      <c r="D10" s="118" t="s">
        <v>105</v>
      </c>
      <c r="E10" s="88"/>
      <c r="F10" s="88"/>
      <c r="G10" s="88"/>
      <c r="H10" s="88"/>
      <c r="I10" s="60"/>
    </row>
    <row r="11" ht="15" customHeight="1" spans="1:9">
      <c r="A11" s="53"/>
      <c r="B11" s="118" t="s">
        <v>98</v>
      </c>
      <c r="C11" s="88"/>
      <c r="D11" s="118" t="s">
        <v>106</v>
      </c>
      <c r="E11" s="88">
        <f>SUM(F11:H11)</f>
        <v>624.6898</v>
      </c>
      <c r="F11" s="88">
        <v>624.6898</v>
      </c>
      <c r="G11" s="88"/>
      <c r="H11" s="88"/>
      <c r="I11" s="60"/>
    </row>
    <row r="12" ht="15" customHeight="1" spans="1:9">
      <c r="A12" s="53"/>
      <c r="B12" s="118" t="s">
        <v>100</v>
      </c>
      <c r="C12" s="88"/>
      <c r="D12" s="118" t="s">
        <v>107</v>
      </c>
      <c r="E12" s="88"/>
      <c r="F12" s="88"/>
      <c r="G12" s="88"/>
      <c r="H12" s="88"/>
      <c r="I12" s="60"/>
    </row>
    <row r="13" ht="15" customHeight="1" spans="1:9">
      <c r="A13" s="53"/>
      <c r="B13" s="118" t="s">
        <v>102</v>
      </c>
      <c r="C13" s="88"/>
      <c r="D13" s="118" t="s">
        <v>108</v>
      </c>
      <c r="E13" s="88"/>
      <c r="F13" s="88"/>
      <c r="G13" s="88"/>
      <c r="H13" s="88"/>
      <c r="I13" s="60"/>
    </row>
    <row r="14" ht="15" customHeight="1" spans="1:9">
      <c r="A14" s="53"/>
      <c r="B14" s="118" t="s">
        <v>109</v>
      </c>
      <c r="C14" s="88"/>
      <c r="D14" s="118" t="s">
        <v>110</v>
      </c>
      <c r="E14" s="88">
        <f t="shared" ref="E14:E26" si="1">SUM(F14:H14)</f>
        <v>62.7024</v>
      </c>
      <c r="F14" s="88">
        <v>62.7024</v>
      </c>
      <c r="G14" s="88"/>
      <c r="H14" s="88"/>
      <c r="I14" s="60"/>
    </row>
    <row r="15" ht="15" customHeight="1" spans="1:9">
      <c r="A15" s="53"/>
      <c r="B15" s="118" t="s">
        <v>109</v>
      </c>
      <c r="C15" s="88"/>
      <c r="D15" s="118" t="s">
        <v>111</v>
      </c>
      <c r="E15" s="88"/>
      <c r="F15" s="88"/>
      <c r="G15" s="88"/>
      <c r="H15" s="88"/>
      <c r="I15" s="60"/>
    </row>
    <row r="16" ht="15" customHeight="1" spans="1:9">
      <c r="A16" s="53"/>
      <c r="B16" s="118" t="s">
        <v>109</v>
      </c>
      <c r="C16" s="88"/>
      <c r="D16" s="118" t="s">
        <v>112</v>
      </c>
      <c r="E16" s="88"/>
      <c r="F16" s="88"/>
      <c r="G16" s="88"/>
      <c r="H16" s="88"/>
      <c r="I16" s="60"/>
    </row>
    <row r="17" ht="15" customHeight="1" spans="1:9">
      <c r="A17" s="53"/>
      <c r="B17" s="118" t="s">
        <v>109</v>
      </c>
      <c r="C17" s="88"/>
      <c r="D17" s="118" t="s">
        <v>113</v>
      </c>
      <c r="E17" s="88"/>
      <c r="F17" s="88"/>
      <c r="G17" s="88"/>
      <c r="H17" s="88"/>
      <c r="I17" s="60"/>
    </row>
    <row r="18" ht="15" customHeight="1" spans="1:9">
      <c r="A18" s="53"/>
      <c r="B18" s="118" t="s">
        <v>109</v>
      </c>
      <c r="C18" s="88"/>
      <c r="D18" s="118" t="s">
        <v>114</v>
      </c>
      <c r="E18" s="88"/>
      <c r="F18" s="88"/>
      <c r="G18" s="88"/>
      <c r="H18" s="88"/>
      <c r="I18" s="60"/>
    </row>
    <row r="19" ht="15" customHeight="1" spans="1:9">
      <c r="A19" s="53"/>
      <c r="B19" s="118" t="s">
        <v>109</v>
      </c>
      <c r="C19" s="88"/>
      <c r="D19" s="118" t="s">
        <v>115</v>
      </c>
      <c r="E19" s="88"/>
      <c r="F19" s="88"/>
      <c r="G19" s="88"/>
      <c r="H19" s="88"/>
      <c r="I19" s="60"/>
    </row>
    <row r="20" ht="15" customHeight="1" spans="1:9">
      <c r="A20" s="53"/>
      <c r="B20" s="118" t="s">
        <v>109</v>
      </c>
      <c r="C20" s="88"/>
      <c r="D20" s="118" t="s">
        <v>116</v>
      </c>
      <c r="E20" s="88"/>
      <c r="F20" s="88"/>
      <c r="G20" s="88"/>
      <c r="H20" s="88"/>
      <c r="I20" s="60"/>
    </row>
    <row r="21" ht="15" customHeight="1" spans="1:9">
      <c r="A21" s="53"/>
      <c r="B21" s="118" t="s">
        <v>109</v>
      </c>
      <c r="C21" s="88"/>
      <c r="D21" s="118" t="s">
        <v>117</v>
      </c>
      <c r="E21" s="88"/>
      <c r="F21" s="88"/>
      <c r="G21" s="88"/>
      <c r="H21" s="88"/>
      <c r="I21" s="60"/>
    </row>
    <row r="22" ht="15" customHeight="1" spans="1:9">
      <c r="A22" s="53"/>
      <c r="B22" s="118" t="s">
        <v>109</v>
      </c>
      <c r="C22" s="88"/>
      <c r="D22" s="118" t="s">
        <v>118</v>
      </c>
      <c r="E22" s="88"/>
      <c r="F22" s="88"/>
      <c r="G22" s="88"/>
      <c r="H22" s="88"/>
      <c r="I22" s="60"/>
    </row>
    <row r="23" ht="15" customHeight="1" spans="1:9">
      <c r="A23" s="53"/>
      <c r="B23" s="118" t="s">
        <v>109</v>
      </c>
      <c r="C23" s="88"/>
      <c r="D23" s="118" t="s">
        <v>119</v>
      </c>
      <c r="E23" s="88"/>
      <c r="F23" s="88"/>
      <c r="G23" s="88"/>
      <c r="H23" s="88"/>
      <c r="I23" s="60"/>
    </row>
    <row r="24" ht="15" customHeight="1" spans="1:9">
      <c r="A24" s="53"/>
      <c r="B24" s="118" t="s">
        <v>109</v>
      </c>
      <c r="C24" s="88"/>
      <c r="D24" s="118" t="s">
        <v>120</v>
      </c>
      <c r="E24" s="88"/>
      <c r="F24" s="88"/>
      <c r="G24" s="88"/>
      <c r="H24" s="88"/>
      <c r="I24" s="60"/>
    </row>
    <row r="25" ht="15" customHeight="1" spans="1:9">
      <c r="A25" s="53"/>
      <c r="B25" s="118" t="s">
        <v>109</v>
      </c>
      <c r="C25" s="88"/>
      <c r="D25" s="118" t="s">
        <v>121</v>
      </c>
      <c r="E25" s="88"/>
      <c r="F25" s="88"/>
      <c r="G25" s="88"/>
      <c r="H25" s="88"/>
      <c r="I25" s="60"/>
    </row>
    <row r="26" ht="15" customHeight="1" spans="1:9">
      <c r="A26" s="53"/>
      <c r="B26" s="118" t="s">
        <v>109</v>
      </c>
      <c r="C26" s="88"/>
      <c r="D26" s="118" t="s">
        <v>122</v>
      </c>
      <c r="E26" s="88">
        <f t="shared" si="1"/>
        <v>55.6728</v>
      </c>
      <c r="F26" s="88">
        <v>55.6728</v>
      </c>
      <c r="G26" s="88"/>
      <c r="H26" s="88"/>
      <c r="I26" s="60"/>
    </row>
    <row r="27" ht="15" customHeight="1" spans="1:9">
      <c r="A27" s="53"/>
      <c r="B27" s="118" t="s">
        <v>109</v>
      </c>
      <c r="C27" s="88"/>
      <c r="D27" s="118" t="s">
        <v>123</v>
      </c>
      <c r="E27" s="88"/>
      <c r="F27" s="88"/>
      <c r="G27" s="88"/>
      <c r="H27" s="88"/>
      <c r="I27" s="60"/>
    </row>
    <row r="28" ht="15" customHeight="1" spans="1:9">
      <c r="A28" s="53"/>
      <c r="B28" s="118" t="s">
        <v>109</v>
      </c>
      <c r="C28" s="88"/>
      <c r="D28" s="118" t="s">
        <v>124</v>
      </c>
      <c r="E28" s="88"/>
      <c r="F28" s="88"/>
      <c r="G28" s="88"/>
      <c r="H28" s="88"/>
      <c r="I28" s="60"/>
    </row>
    <row r="29" ht="15" customHeight="1" spans="1:9">
      <c r="A29" s="53"/>
      <c r="B29" s="118" t="s">
        <v>109</v>
      </c>
      <c r="C29" s="88"/>
      <c r="D29" s="118" t="s">
        <v>125</v>
      </c>
      <c r="E29" s="88"/>
      <c r="F29" s="88"/>
      <c r="G29" s="88"/>
      <c r="H29" s="88"/>
      <c r="I29" s="60"/>
    </row>
    <row r="30" ht="15" customHeight="1" spans="1:9">
      <c r="A30" s="53"/>
      <c r="B30" s="118" t="s">
        <v>109</v>
      </c>
      <c r="C30" s="88"/>
      <c r="D30" s="118" t="s">
        <v>126</v>
      </c>
      <c r="E30" s="88"/>
      <c r="F30" s="88"/>
      <c r="G30" s="88"/>
      <c r="H30" s="88"/>
      <c r="I30" s="60"/>
    </row>
    <row r="31" ht="15" customHeight="1" spans="1:9">
      <c r="A31" s="53"/>
      <c r="B31" s="118" t="s">
        <v>109</v>
      </c>
      <c r="C31" s="88"/>
      <c r="D31" s="118" t="s">
        <v>127</v>
      </c>
      <c r="E31" s="88"/>
      <c r="F31" s="88"/>
      <c r="G31" s="88"/>
      <c r="H31" s="88"/>
      <c r="I31" s="60"/>
    </row>
    <row r="32" ht="15" customHeight="1" spans="1:9">
      <c r="A32" s="53"/>
      <c r="B32" s="118" t="s">
        <v>109</v>
      </c>
      <c r="C32" s="88"/>
      <c r="D32" s="118" t="s">
        <v>128</v>
      </c>
      <c r="E32" s="88"/>
      <c r="F32" s="88"/>
      <c r="G32" s="88"/>
      <c r="H32" s="88"/>
      <c r="I32" s="60"/>
    </row>
    <row r="33" ht="15" customHeight="1" spans="1:9">
      <c r="A33" s="53"/>
      <c r="B33" s="118" t="s">
        <v>109</v>
      </c>
      <c r="C33" s="88"/>
      <c r="D33" s="118" t="s">
        <v>129</v>
      </c>
      <c r="E33" s="88"/>
      <c r="F33" s="88"/>
      <c r="G33" s="88"/>
      <c r="H33" s="88"/>
      <c r="I33" s="60"/>
    </row>
    <row r="34" ht="9.75" customHeight="1" spans="1:9">
      <c r="A34" s="119"/>
      <c r="B34" s="119"/>
      <c r="C34" s="119"/>
      <c r="D34" s="46"/>
      <c r="E34" s="119"/>
      <c r="F34" s="119"/>
      <c r="G34" s="119"/>
      <c r="H34" s="119"/>
      <c r="I34" s="12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9"/>
  <sheetViews>
    <sheetView workbookViewId="0">
      <pane ySplit="6" topLeftCell="A14" activePane="bottomLeft" state="frozen"/>
      <selection/>
      <selection pane="bottomLeft" activeCell="H9" sqref="H9:H10"/>
    </sheetView>
  </sheetViews>
  <sheetFormatPr defaultColWidth="10" defaultRowHeight="14"/>
  <cols>
    <col min="1" max="1" width="1.5" style="89" customWidth="1"/>
    <col min="2" max="3" width="6.12727272727273" style="89" customWidth="1"/>
    <col min="4" max="4" width="19.1272727272727" style="89" customWidth="1"/>
    <col min="5" max="5" width="12.5" style="89" customWidth="1"/>
    <col min="6" max="6" width="9.62727272727273" style="89" customWidth="1"/>
    <col min="7" max="7" width="10.1272727272727" style="89" customWidth="1"/>
    <col min="8" max="8" width="9" style="89" customWidth="1"/>
    <col min="9" max="38" width="5.75454545454545" style="89" customWidth="1"/>
    <col min="39" max="39" width="1.5" style="89" customWidth="1"/>
    <col min="40" max="41" width="9.75454545454545" style="89" customWidth="1"/>
    <col min="42" max="16384" width="10" style="89"/>
  </cols>
  <sheetData>
    <row r="1" ht="24.95" customHeight="1" spans="1:39">
      <c r="A1" s="90"/>
      <c r="B1" s="26"/>
      <c r="C1" s="26"/>
      <c r="D1" s="90"/>
      <c r="E1" s="90"/>
      <c r="F1" s="90"/>
      <c r="G1" s="47"/>
      <c r="H1" s="91"/>
      <c r="I1" s="91"/>
      <c r="J1" s="47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105" t="s">
        <v>130</v>
      </c>
      <c r="AM1" s="106"/>
    </row>
    <row r="2" ht="22.9" customHeight="1" spans="1:39">
      <c r="A2" s="47"/>
      <c r="B2" s="92" t="s">
        <v>131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107"/>
      <c r="AM2" s="106"/>
    </row>
    <row r="3" ht="19.5" customHeight="1" spans="1:39">
      <c r="A3" s="94"/>
      <c r="B3" s="95" t="s">
        <v>4</v>
      </c>
      <c r="C3" s="96"/>
      <c r="D3" s="96"/>
      <c r="F3" s="94"/>
      <c r="G3" s="97"/>
      <c r="H3" s="98"/>
      <c r="I3" s="98"/>
      <c r="J3" s="94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108" t="s">
        <v>5</v>
      </c>
      <c r="AK3" s="109"/>
      <c r="AL3" s="110"/>
      <c r="AM3" s="106"/>
    </row>
    <row r="4" ht="24.4" customHeight="1" spans="1:39">
      <c r="A4" s="55"/>
      <c r="B4" s="65"/>
      <c r="C4" s="65"/>
      <c r="D4" s="65"/>
      <c r="E4" s="65" t="s">
        <v>132</v>
      </c>
      <c r="F4" s="65" t="s">
        <v>133</v>
      </c>
      <c r="G4" s="65"/>
      <c r="H4" s="65"/>
      <c r="I4" s="65"/>
      <c r="J4" s="65"/>
      <c r="K4" s="65"/>
      <c r="L4" s="65"/>
      <c r="M4" s="65"/>
      <c r="N4" s="65"/>
      <c r="O4" s="65"/>
      <c r="P4" s="65" t="s">
        <v>134</v>
      </c>
      <c r="Q4" s="65"/>
      <c r="R4" s="65"/>
      <c r="S4" s="65"/>
      <c r="T4" s="65"/>
      <c r="U4" s="65"/>
      <c r="V4" s="65"/>
      <c r="W4" s="65"/>
      <c r="X4" s="65"/>
      <c r="Y4" s="65"/>
      <c r="Z4" s="65" t="s">
        <v>135</v>
      </c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106"/>
    </row>
    <row r="5" ht="30" customHeight="1" spans="1:39">
      <c r="A5" s="55"/>
      <c r="B5" s="65" t="s">
        <v>75</v>
      </c>
      <c r="C5" s="65"/>
      <c r="D5" s="65" t="s">
        <v>76</v>
      </c>
      <c r="E5" s="65"/>
      <c r="F5" s="65" t="s">
        <v>58</v>
      </c>
      <c r="G5" s="65" t="s">
        <v>136</v>
      </c>
      <c r="H5" s="65"/>
      <c r="I5" s="65"/>
      <c r="J5" s="65" t="s">
        <v>137</v>
      </c>
      <c r="K5" s="65"/>
      <c r="L5" s="65"/>
      <c r="M5" s="65" t="s">
        <v>138</v>
      </c>
      <c r="N5" s="65"/>
      <c r="O5" s="65"/>
      <c r="P5" s="65" t="s">
        <v>58</v>
      </c>
      <c r="Q5" s="65" t="s">
        <v>136</v>
      </c>
      <c r="R5" s="65"/>
      <c r="S5" s="65"/>
      <c r="T5" s="65" t="s">
        <v>137</v>
      </c>
      <c r="U5" s="65"/>
      <c r="V5" s="65"/>
      <c r="W5" s="65" t="s">
        <v>138</v>
      </c>
      <c r="X5" s="65"/>
      <c r="Y5" s="65"/>
      <c r="Z5" s="65" t="s">
        <v>58</v>
      </c>
      <c r="AA5" s="65" t="s">
        <v>136</v>
      </c>
      <c r="AB5" s="65"/>
      <c r="AC5" s="65"/>
      <c r="AD5" s="65" t="s">
        <v>137</v>
      </c>
      <c r="AE5" s="65"/>
      <c r="AF5" s="65"/>
      <c r="AG5" s="65" t="s">
        <v>138</v>
      </c>
      <c r="AH5" s="65"/>
      <c r="AI5" s="65"/>
      <c r="AJ5" s="65" t="s">
        <v>139</v>
      </c>
      <c r="AK5" s="65"/>
      <c r="AL5" s="65"/>
      <c r="AM5" s="106"/>
    </row>
    <row r="6" ht="30" customHeight="1" spans="1:39">
      <c r="A6" s="46"/>
      <c r="B6" s="65" t="s">
        <v>77</v>
      </c>
      <c r="C6" s="65" t="s">
        <v>78</v>
      </c>
      <c r="D6" s="65"/>
      <c r="E6" s="65"/>
      <c r="F6" s="65"/>
      <c r="G6" s="65" t="s">
        <v>140</v>
      </c>
      <c r="H6" s="65" t="s">
        <v>71</v>
      </c>
      <c r="I6" s="65" t="s">
        <v>72</v>
      </c>
      <c r="J6" s="65" t="s">
        <v>140</v>
      </c>
      <c r="K6" s="65" t="s">
        <v>71</v>
      </c>
      <c r="L6" s="65" t="s">
        <v>72</v>
      </c>
      <c r="M6" s="65" t="s">
        <v>140</v>
      </c>
      <c r="N6" s="65" t="s">
        <v>71</v>
      </c>
      <c r="O6" s="65" t="s">
        <v>72</v>
      </c>
      <c r="P6" s="65"/>
      <c r="Q6" s="65" t="s">
        <v>140</v>
      </c>
      <c r="R6" s="65" t="s">
        <v>71</v>
      </c>
      <c r="S6" s="65" t="s">
        <v>72</v>
      </c>
      <c r="T6" s="65" t="s">
        <v>140</v>
      </c>
      <c r="U6" s="65" t="s">
        <v>71</v>
      </c>
      <c r="V6" s="65" t="s">
        <v>72</v>
      </c>
      <c r="W6" s="65" t="s">
        <v>140</v>
      </c>
      <c r="X6" s="65" t="s">
        <v>71</v>
      </c>
      <c r="Y6" s="65" t="s">
        <v>72</v>
      </c>
      <c r="Z6" s="65"/>
      <c r="AA6" s="65" t="s">
        <v>140</v>
      </c>
      <c r="AB6" s="65" t="s">
        <v>71</v>
      </c>
      <c r="AC6" s="65" t="s">
        <v>72</v>
      </c>
      <c r="AD6" s="65" t="s">
        <v>140</v>
      </c>
      <c r="AE6" s="65" t="s">
        <v>71</v>
      </c>
      <c r="AF6" s="65" t="s">
        <v>72</v>
      </c>
      <c r="AG6" s="65" t="s">
        <v>140</v>
      </c>
      <c r="AH6" s="65" t="s">
        <v>71</v>
      </c>
      <c r="AI6" s="65" t="s">
        <v>72</v>
      </c>
      <c r="AJ6" s="65" t="s">
        <v>140</v>
      </c>
      <c r="AK6" s="65" t="s">
        <v>71</v>
      </c>
      <c r="AL6" s="65" t="s">
        <v>72</v>
      </c>
      <c r="AM6" s="106"/>
    </row>
    <row r="7" ht="27" customHeight="1" spans="1:39">
      <c r="A7" s="55"/>
      <c r="B7" s="65"/>
      <c r="C7" s="65"/>
      <c r="D7" s="65" t="s">
        <v>80</v>
      </c>
      <c r="E7" s="99">
        <f>SUM(E8:E28)</f>
        <v>743.065</v>
      </c>
      <c r="F7" s="99">
        <f t="shared" ref="F7:H7" si="0">SUM(F8:F28)</f>
        <v>743.065</v>
      </c>
      <c r="G7" s="99">
        <f t="shared" si="0"/>
        <v>743.065</v>
      </c>
      <c r="H7" s="99">
        <f t="shared" si="0"/>
        <v>743.065</v>
      </c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106"/>
    </row>
    <row r="8" ht="30" customHeight="1" spans="1:39">
      <c r="A8" s="46"/>
      <c r="B8" s="100">
        <v>301</v>
      </c>
      <c r="C8" s="100" t="s">
        <v>89</v>
      </c>
      <c r="D8" s="101" t="s">
        <v>141</v>
      </c>
      <c r="E8" s="102">
        <f>SUM(F8+P8+Z8)</f>
        <v>189.5676</v>
      </c>
      <c r="F8" s="102">
        <f>SUM(G8+J8+M8)</f>
        <v>189.5676</v>
      </c>
      <c r="G8" s="102">
        <v>189.5676</v>
      </c>
      <c r="H8" s="102">
        <v>189.5676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6"/>
    </row>
    <row r="9" ht="30" customHeight="1" spans="1:39">
      <c r="A9" s="46"/>
      <c r="B9" s="100">
        <v>301</v>
      </c>
      <c r="C9" s="100" t="s">
        <v>88</v>
      </c>
      <c r="D9" s="101" t="s">
        <v>142</v>
      </c>
      <c r="E9" s="102">
        <f t="shared" ref="E9:E13" si="1">SUM(F9+P9+Z9)</f>
        <v>17.7624</v>
      </c>
      <c r="F9" s="102">
        <f t="shared" ref="F9:F13" si="2">SUM(G9+J9+M9)</f>
        <v>17.7624</v>
      </c>
      <c r="G9" s="102">
        <v>17.7624</v>
      </c>
      <c r="H9" s="102">
        <v>17.7624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6"/>
    </row>
    <row r="10" ht="30" customHeight="1" spans="1:39">
      <c r="A10" s="46"/>
      <c r="B10" s="100">
        <v>301</v>
      </c>
      <c r="C10" s="100" t="s">
        <v>143</v>
      </c>
      <c r="D10" s="101" t="s">
        <v>144</v>
      </c>
      <c r="E10" s="102">
        <f t="shared" si="1"/>
        <v>256.6103</v>
      </c>
      <c r="F10" s="102">
        <f t="shared" si="2"/>
        <v>256.6103</v>
      </c>
      <c r="G10" s="102">
        <v>256.6103</v>
      </c>
      <c r="H10" s="102">
        <v>256.6103</v>
      </c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6"/>
    </row>
    <row r="11" ht="30" customHeight="1" spans="1:39">
      <c r="A11" s="46"/>
      <c r="B11" s="100">
        <v>301</v>
      </c>
      <c r="C11" s="100" t="s">
        <v>145</v>
      </c>
      <c r="D11" s="101" t="s">
        <v>146</v>
      </c>
      <c r="E11" s="102">
        <f t="shared" ref="E11" si="3">SUM(F11+P11+Z11)</f>
        <v>62.7024</v>
      </c>
      <c r="F11" s="102">
        <f t="shared" ref="F11" si="4">SUM(G11+J11+M11)</f>
        <v>62.7024</v>
      </c>
      <c r="G11" s="102">
        <v>62.7024</v>
      </c>
      <c r="H11" s="102">
        <v>62.7024</v>
      </c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6"/>
    </row>
    <row r="12" ht="30" customHeight="1" spans="1:39">
      <c r="A12" s="46"/>
      <c r="B12" s="100">
        <v>301</v>
      </c>
      <c r="C12" s="100" t="s">
        <v>147</v>
      </c>
      <c r="D12" s="101" t="s">
        <v>148</v>
      </c>
      <c r="E12" s="102">
        <f t="shared" si="1"/>
        <v>35.7234</v>
      </c>
      <c r="F12" s="102">
        <f t="shared" si="2"/>
        <v>35.7234</v>
      </c>
      <c r="G12" s="102">
        <v>35.7234</v>
      </c>
      <c r="H12" s="102">
        <v>35.7234</v>
      </c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6"/>
    </row>
    <row r="13" ht="30" customHeight="1" spans="1:39">
      <c r="A13" s="46"/>
      <c r="B13" s="100">
        <v>301</v>
      </c>
      <c r="C13" s="100" t="s">
        <v>149</v>
      </c>
      <c r="D13" s="101" t="s">
        <v>150</v>
      </c>
      <c r="E13" s="102">
        <f t="shared" si="1"/>
        <v>2.48</v>
      </c>
      <c r="F13" s="102">
        <f t="shared" si="2"/>
        <v>2.48</v>
      </c>
      <c r="G13" s="102">
        <v>2.48</v>
      </c>
      <c r="H13" s="102">
        <v>2.48</v>
      </c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6"/>
    </row>
    <row r="14" ht="30" customHeight="1" spans="1:39">
      <c r="A14" s="46"/>
      <c r="B14" s="100">
        <v>301</v>
      </c>
      <c r="C14" s="100" t="s">
        <v>151</v>
      </c>
      <c r="D14" s="101" t="s">
        <v>152</v>
      </c>
      <c r="E14" s="102">
        <f t="shared" ref="E14:E15" si="5">SUM(F14+P14+Z14)</f>
        <v>6.4952</v>
      </c>
      <c r="F14" s="102">
        <f t="shared" ref="F14:F15" si="6">SUM(G14+J14+M14)</f>
        <v>6.4952</v>
      </c>
      <c r="G14" s="102">
        <v>6.4952</v>
      </c>
      <c r="H14" s="102">
        <v>6.4952</v>
      </c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6"/>
    </row>
    <row r="15" ht="30" customHeight="1" spans="1:39">
      <c r="A15" s="46"/>
      <c r="B15" s="100">
        <v>301</v>
      </c>
      <c r="C15" s="100" t="s">
        <v>153</v>
      </c>
      <c r="D15" s="101" t="s">
        <v>90</v>
      </c>
      <c r="E15" s="102">
        <f t="shared" si="5"/>
        <v>55.6728</v>
      </c>
      <c r="F15" s="102">
        <f t="shared" si="6"/>
        <v>55.6728</v>
      </c>
      <c r="G15" s="102">
        <v>55.6728</v>
      </c>
      <c r="H15" s="102">
        <v>55.6728</v>
      </c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6"/>
    </row>
    <row r="16" ht="30" customHeight="1" spans="1:39">
      <c r="A16" s="46"/>
      <c r="B16" s="100" t="s">
        <v>154</v>
      </c>
      <c r="C16" s="100" t="s">
        <v>89</v>
      </c>
      <c r="D16" s="101" t="s">
        <v>155</v>
      </c>
      <c r="E16" s="102">
        <f t="shared" ref="E16:E21" si="7">SUM(F16+P16+Z16)</f>
        <v>4.743</v>
      </c>
      <c r="F16" s="102">
        <f t="shared" ref="F16:F21" si="8">SUM(G16+J16+M16)</f>
        <v>4.743</v>
      </c>
      <c r="G16" s="102">
        <v>4.743</v>
      </c>
      <c r="H16" s="102">
        <v>4.743</v>
      </c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6"/>
    </row>
    <row r="17" ht="30" customHeight="1" spans="1:39">
      <c r="A17" s="46"/>
      <c r="B17" s="100" t="s">
        <v>154</v>
      </c>
      <c r="C17" s="100" t="s">
        <v>85</v>
      </c>
      <c r="D17" s="101" t="s">
        <v>156</v>
      </c>
      <c r="E17" s="102">
        <f t="shared" si="7"/>
        <v>0.9486</v>
      </c>
      <c r="F17" s="102">
        <f t="shared" si="8"/>
        <v>0.9486</v>
      </c>
      <c r="G17" s="102">
        <v>0.9486</v>
      </c>
      <c r="H17" s="102">
        <v>0.9486</v>
      </c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6"/>
    </row>
    <row r="18" ht="30" customHeight="1" spans="1:39">
      <c r="A18" s="46"/>
      <c r="B18" s="100" t="s">
        <v>154</v>
      </c>
      <c r="C18" s="100" t="s">
        <v>157</v>
      </c>
      <c r="D18" s="101" t="s">
        <v>158</v>
      </c>
      <c r="E18" s="102">
        <f t="shared" si="7"/>
        <v>2.3715</v>
      </c>
      <c r="F18" s="102">
        <f t="shared" si="8"/>
        <v>2.3715</v>
      </c>
      <c r="G18" s="102">
        <v>2.3715</v>
      </c>
      <c r="H18" s="102">
        <v>2.3715</v>
      </c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6"/>
    </row>
    <row r="19" ht="30" customHeight="1" spans="1:39">
      <c r="A19" s="46"/>
      <c r="B19" s="100" t="s">
        <v>154</v>
      </c>
      <c r="C19" s="100" t="s">
        <v>143</v>
      </c>
      <c r="D19" s="101" t="s">
        <v>159</v>
      </c>
      <c r="E19" s="102">
        <f t="shared" si="7"/>
        <v>1.3552</v>
      </c>
      <c r="F19" s="102">
        <f t="shared" si="8"/>
        <v>1.3552</v>
      </c>
      <c r="G19" s="102">
        <v>1.3552</v>
      </c>
      <c r="H19" s="102">
        <v>1.3552</v>
      </c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6"/>
    </row>
    <row r="20" ht="30" customHeight="1" spans="1:39">
      <c r="A20" s="46"/>
      <c r="B20" s="100" t="s">
        <v>154</v>
      </c>
      <c r="C20" s="100" t="s">
        <v>149</v>
      </c>
      <c r="D20" s="101" t="s">
        <v>160</v>
      </c>
      <c r="E20" s="102">
        <f t="shared" si="7"/>
        <v>18.972</v>
      </c>
      <c r="F20" s="102">
        <f t="shared" si="8"/>
        <v>18.972</v>
      </c>
      <c r="G20" s="102">
        <v>18.972</v>
      </c>
      <c r="H20" s="102">
        <v>18.972</v>
      </c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6"/>
    </row>
    <row r="21" ht="30" customHeight="1" spans="1:39">
      <c r="A21" s="46"/>
      <c r="B21" s="100" t="s">
        <v>154</v>
      </c>
      <c r="C21" s="100" t="s">
        <v>161</v>
      </c>
      <c r="D21" s="101" t="s">
        <v>162</v>
      </c>
      <c r="E21" s="102">
        <f t="shared" si="7"/>
        <v>0.9918</v>
      </c>
      <c r="F21" s="102">
        <f t="shared" si="8"/>
        <v>0.9918</v>
      </c>
      <c r="G21" s="102">
        <v>0.9918</v>
      </c>
      <c r="H21" s="102">
        <v>0.9918</v>
      </c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6"/>
    </row>
    <row r="22" ht="30" customHeight="1" spans="1:39">
      <c r="A22" s="46"/>
      <c r="B22" s="100" t="s">
        <v>154</v>
      </c>
      <c r="C22" s="100" t="s">
        <v>163</v>
      </c>
      <c r="D22" s="101" t="s">
        <v>164</v>
      </c>
      <c r="E22" s="102">
        <f t="shared" ref="E22:E25" si="9">SUM(F22+P22+Z22)</f>
        <v>9.2788</v>
      </c>
      <c r="F22" s="102">
        <f t="shared" ref="F22:F25" si="10">SUM(G22+J22+M22)</f>
        <v>9.2788</v>
      </c>
      <c r="G22" s="102">
        <v>9.2788</v>
      </c>
      <c r="H22" s="102">
        <v>9.2788</v>
      </c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6"/>
    </row>
    <row r="23" ht="30" customHeight="1" spans="1:39">
      <c r="A23" s="46"/>
      <c r="B23" s="100" t="s">
        <v>154</v>
      </c>
      <c r="C23" s="101">
        <v>29</v>
      </c>
      <c r="D23" s="101" t="s">
        <v>165</v>
      </c>
      <c r="E23" s="102">
        <f t="shared" si="9"/>
        <v>7.657</v>
      </c>
      <c r="F23" s="102">
        <f t="shared" si="10"/>
        <v>7.657</v>
      </c>
      <c r="G23" s="102">
        <v>7.657</v>
      </c>
      <c r="H23" s="102">
        <v>7.657</v>
      </c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  <c r="AK23" s="103"/>
      <c r="AL23" s="103"/>
      <c r="AM23" s="106"/>
    </row>
    <row r="24" ht="30" customHeight="1" spans="1:39">
      <c r="A24" s="46"/>
      <c r="B24" s="100" t="s">
        <v>154</v>
      </c>
      <c r="C24" s="101">
        <v>31</v>
      </c>
      <c r="D24" s="101" t="s">
        <v>166</v>
      </c>
      <c r="E24" s="102">
        <f t="shared" si="9"/>
        <v>1.62</v>
      </c>
      <c r="F24" s="102">
        <f t="shared" si="10"/>
        <v>1.62</v>
      </c>
      <c r="G24" s="102">
        <v>1.62</v>
      </c>
      <c r="H24" s="102">
        <v>1.62</v>
      </c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6"/>
    </row>
    <row r="25" ht="27" customHeight="1" spans="2:38">
      <c r="B25" s="100" t="s">
        <v>154</v>
      </c>
      <c r="C25" s="101">
        <v>39</v>
      </c>
      <c r="D25" s="102" t="s">
        <v>167</v>
      </c>
      <c r="E25" s="102">
        <f t="shared" si="9"/>
        <v>1.8</v>
      </c>
      <c r="F25" s="102">
        <f t="shared" si="10"/>
        <v>1.8</v>
      </c>
      <c r="G25" s="102">
        <v>1.8</v>
      </c>
      <c r="H25" s="102">
        <v>1.8</v>
      </c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</row>
    <row r="26" ht="27" customHeight="1" spans="2:38">
      <c r="B26" s="100" t="s">
        <v>154</v>
      </c>
      <c r="C26" s="100">
        <v>99</v>
      </c>
      <c r="D26" s="102" t="s">
        <v>168</v>
      </c>
      <c r="E26" s="102">
        <f t="shared" ref="E26:E28" si="11">SUM(F26+P26+Z26)</f>
        <v>13.8757</v>
      </c>
      <c r="F26" s="102">
        <f t="shared" ref="F26:F28" si="12">SUM(G26+J26+M26)</f>
        <v>13.8757</v>
      </c>
      <c r="G26" s="102">
        <v>13.8757</v>
      </c>
      <c r="H26" s="102">
        <v>13.8757</v>
      </c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</row>
    <row r="27" ht="27" customHeight="1" spans="2:38">
      <c r="B27" s="100">
        <v>303</v>
      </c>
      <c r="C27" s="100" t="s">
        <v>88</v>
      </c>
      <c r="D27" s="100" t="s">
        <v>169</v>
      </c>
      <c r="E27" s="102">
        <f t="shared" si="11"/>
        <v>50.1173</v>
      </c>
      <c r="F27" s="102">
        <f t="shared" si="12"/>
        <v>50.1173</v>
      </c>
      <c r="G27" s="102">
        <v>50.1173</v>
      </c>
      <c r="H27" s="102">
        <v>50.1173</v>
      </c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</row>
    <row r="28" ht="27" customHeight="1" spans="2:38">
      <c r="B28" s="100" t="s">
        <v>170</v>
      </c>
      <c r="C28" s="100" t="s">
        <v>143</v>
      </c>
      <c r="D28" s="100" t="s">
        <v>171</v>
      </c>
      <c r="E28" s="101">
        <f t="shared" si="11"/>
        <v>2.32</v>
      </c>
      <c r="F28" s="100">
        <f t="shared" si="12"/>
        <v>2.32</v>
      </c>
      <c r="G28" s="101">
        <v>2.32</v>
      </c>
      <c r="H28" s="102">
        <v>2.32</v>
      </c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</row>
    <row r="29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4"/>
  <cols>
    <col min="1" max="1" width="1.5" style="44" customWidth="1"/>
    <col min="2" max="4" width="6.62727272727273" style="44" customWidth="1"/>
    <col min="5" max="5" width="45.1272727272727" style="44" customWidth="1"/>
    <col min="6" max="8" width="20.6272727272727" style="44" customWidth="1"/>
    <col min="9" max="9" width="1.5" style="44" customWidth="1"/>
    <col min="10" max="11" width="9.75454545454545" style="44" customWidth="1"/>
    <col min="12" max="16384" width="10" style="44"/>
  </cols>
  <sheetData>
    <row r="1" ht="24.95" customHeight="1" spans="1:9">
      <c r="A1" s="45"/>
      <c r="B1" s="26"/>
      <c r="C1" s="48"/>
      <c r="D1" s="48"/>
      <c r="E1" s="48"/>
      <c r="F1" s="48" t="s">
        <v>172</v>
      </c>
      <c r="G1" s="48"/>
      <c r="H1" s="48"/>
      <c r="I1" s="53"/>
    </row>
    <row r="2" ht="22.9" customHeight="1" spans="1:8">
      <c r="A2" s="45"/>
      <c r="B2" s="49" t="s">
        <v>173</v>
      </c>
      <c r="C2" s="49"/>
      <c r="D2" s="49"/>
      <c r="E2" s="49"/>
      <c r="F2" s="49"/>
      <c r="G2" s="49"/>
      <c r="H2" s="49"/>
    </row>
    <row r="3" ht="19.5" customHeight="1" spans="1:9">
      <c r="A3" s="50"/>
      <c r="B3" s="51" t="s">
        <v>4</v>
      </c>
      <c r="C3" s="51"/>
      <c r="D3" s="51"/>
      <c r="E3" s="51"/>
      <c r="F3" s="50"/>
      <c r="H3" s="66" t="s">
        <v>5</v>
      </c>
      <c r="I3" s="58"/>
    </row>
    <row r="4" ht="24.4" customHeight="1" spans="1:9">
      <c r="A4" s="56"/>
      <c r="B4" s="54" t="s">
        <v>8</v>
      </c>
      <c r="C4" s="54"/>
      <c r="D4" s="54"/>
      <c r="E4" s="54"/>
      <c r="F4" s="54" t="s">
        <v>58</v>
      </c>
      <c r="G4" s="65" t="s">
        <v>174</v>
      </c>
      <c r="H4" s="65" t="s">
        <v>135</v>
      </c>
      <c r="I4" s="60"/>
    </row>
    <row r="5" ht="24.4" customHeight="1" spans="1:9">
      <c r="A5" s="56"/>
      <c r="B5" s="54" t="s">
        <v>75</v>
      </c>
      <c r="C5" s="54"/>
      <c r="D5" s="54"/>
      <c r="E5" s="54" t="s">
        <v>76</v>
      </c>
      <c r="F5" s="54"/>
      <c r="G5" s="65"/>
      <c r="H5" s="65"/>
      <c r="I5" s="60"/>
    </row>
    <row r="6" ht="24.4" customHeight="1" spans="1:9">
      <c r="A6" s="55"/>
      <c r="B6" s="54" t="s">
        <v>77</v>
      </c>
      <c r="C6" s="54" t="s">
        <v>78</v>
      </c>
      <c r="D6" s="54" t="s">
        <v>79</v>
      </c>
      <c r="E6" s="54"/>
      <c r="F6" s="54"/>
      <c r="G6" s="65"/>
      <c r="H6" s="65"/>
      <c r="I6" s="60"/>
    </row>
    <row r="7" ht="27" customHeight="1" spans="1:9">
      <c r="A7" s="56"/>
      <c r="B7" s="54"/>
      <c r="C7" s="54"/>
      <c r="D7" s="54"/>
      <c r="E7" s="54" t="s">
        <v>80</v>
      </c>
      <c r="F7" s="57">
        <f>SUM(F8:F10)</f>
        <v>743.065</v>
      </c>
      <c r="G7" s="57">
        <f>SUM(G8:G10)</f>
        <v>743.065</v>
      </c>
      <c r="H7" s="57"/>
      <c r="I7" s="61"/>
    </row>
    <row r="8" ht="27" customHeight="1" spans="1:9">
      <c r="A8" s="56"/>
      <c r="B8" s="86" t="s">
        <v>81</v>
      </c>
      <c r="C8" s="86" t="s">
        <v>82</v>
      </c>
      <c r="D8" s="86" t="s">
        <v>82</v>
      </c>
      <c r="E8" s="87" t="s">
        <v>83</v>
      </c>
      <c r="F8" s="88">
        <v>624.6898</v>
      </c>
      <c r="G8" s="88">
        <v>624.6898</v>
      </c>
      <c r="H8" s="57"/>
      <c r="I8" s="61"/>
    </row>
    <row r="9" ht="27" customHeight="1" spans="1:9">
      <c r="A9" s="56"/>
      <c r="B9" s="86" t="s">
        <v>84</v>
      </c>
      <c r="C9" s="86" t="s">
        <v>85</v>
      </c>
      <c r="D9" s="86" t="s">
        <v>85</v>
      </c>
      <c r="E9" s="87" t="s">
        <v>86</v>
      </c>
      <c r="F9" s="88">
        <v>62.7024</v>
      </c>
      <c r="G9" s="88">
        <v>62.7024</v>
      </c>
      <c r="H9" s="57"/>
      <c r="I9" s="61"/>
    </row>
    <row r="10" ht="27" customHeight="1" spans="1:9">
      <c r="A10" s="56"/>
      <c r="B10" s="86" t="s">
        <v>87</v>
      </c>
      <c r="C10" s="86" t="s">
        <v>88</v>
      </c>
      <c r="D10" s="86" t="s">
        <v>89</v>
      </c>
      <c r="E10" s="87" t="s">
        <v>90</v>
      </c>
      <c r="F10" s="88">
        <v>55.6728</v>
      </c>
      <c r="G10" s="88">
        <v>55.6728</v>
      </c>
      <c r="H10" s="57"/>
      <c r="I10" s="61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67"/>
      <c r="B1" s="26"/>
      <c r="C1" s="26"/>
      <c r="D1" s="68"/>
      <c r="E1" s="69"/>
      <c r="F1" s="69"/>
      <c r="G1" s="70" t="s">
        <v>175</v>
      </c>
      <c r="H1" s="71"/>
    </row>
    <row r="2" ht="22.9" customHeight="1" spans="1:8">
      <c r="A2" s="69"/>
      <c r="B2" s="72" t="s">
        <v>176</v>
      </c>
      <c r="C2" s="72"/>
      <c r="D2" s="72"/>
      <c r="E2" s="72"/>
      <c r="F2" s="72"/>
      <c r="G2" s="72"/>
      <c r="H2" s="71"/>
    </row>
    <row r="3" ht="19.5" customHeight="1" spans="1:8">
      <c r="A3" s="73"/>
      <c r="B3" s="74" t="s">
        <v>4</v>
      </c>
      <c r="C3" s="74"/>
      <c r="D3" s="74"/>
      <c r="F3" s="73"/>
      <c r="G3" s="75" t="s">
        <v>5</v>
      </c>
      <c r="H3" s="71"/>
    </row>
    <row r="4" ht="24.4" customHeight="1" spans="1:8">
      <c r="A4" s="76"/>
      <c r="B4" s="54" t="s">
        <v>8</v>
      </c>
      <c r="C4" s="54"/>
      <c r="D4" s="54"/>
      <c r="E4" s="54" t="s">
        <v>71</v>
      </c>
      <c r="F4" s="54"/>
      <c r="G4" s="54"/>
      <c r="H4" s="71"/>
    </row>
    <row r="5" ht="24.4" customHeight="1" spans="1:8">
      <c r="A5" s="76"/>
      <c r="B5" s="54" t="s">
        <v>75</v>
      </c>
      <c r="C5" s="54"/>
      <c r="D5" s="54" t="s">
        <v>76</v>
      </c>
      <c r="E5" s="54" t="s">
        <v>58</v>
      </c>
      <c r="F5" s="54" t="s">
        <v>177</v>
      </c>
      <c r="G5" s="54" t="s">
        <v>178</v>
      </c>
      <c r="H5" s="71"/>
    </row>
    <row r="6" ht="24.4" customHeight="1" spans="1:8">
      <c r="A6" s="76"/>
      <c r="B6" s="54" t="s">
        <v>77</v>
      </c>
      <c r="C6" s="54" t="s">
        <v>78</v>
      </c>
      <c r="D6" s="54"/>
      <c r="E6" s="54"/>
      <c r="F6" s="54"/>
      <c r="G6" s="54"/>
      <c r="H6" s="71"/>
    </row>
    <row r="7" ht="27" customHeight="1" spans="1:8">
      <c r="A7" s="76"/>
      <c r="B7" s="54"/>
      <c r="C7" s="54"/>
      <c r="D7" s="54" t="s">
        <v>80</v>
      </c>
      <c r="E7" s="57">
        <f>SUM(E8:E28)</f>
        <v>743.065</v>
      </c>
      <c r="F7" s="57">
        <f t="shared" ref="F7:G7" si="0">SUM(F8:F28)</f>
        <v>679.4514</v>
      </c>
      <c r="G7" s="57">
        <f t="shared" si="0"/>
        <v>63.6136</v>
      </c>
      <c r="H7" s="71"/>
    </row>
    <row r="8" ht="24.4" customHeight="1" spans="1:8">
      <c r="A8" s="76"/>
      <c r="B8" s="77" t="s">
        <v>179</v>
      </c>
      <c r="C8" s="78" t="s">
        <v>89</v>
      </c>
      <c r="D8" s="79" t="s">
        <v>141</v>
      </c>
      <c r="E8" s="80">
        <f>SUM(F8:G8)</f>
        <v>189.5676</v>
      </c>
      <c r="F8" s="81">
        <v>189.5676</v>
      </c>
      <c r="G8" s="82"/>
      <c r="H8" s="83"/>
    </row>
    <row r="9" ht="24.4" customHeight="1" spans="1:8">
      <c r="A9" s="76"/>
      <c r="B9" s="77" t="s">
        <v>179</v>
      </c>
      <c r="C9" s="78" t="s">
        <v>88</v>
      </c>
      <c r="D9" s="79" t="s">
        <v>142</v>
      </c>
      <c r="E9" s="80">
        <f t="shared" ref="E9:E28" si="1">SUM(F9:G9)</f>
        <v>17.7624</v>
      </c>
      <c r="F9" s="81">
        <v>17.7624</v>
      </c>
      <c r="G9" s="82"/>
      <c r="H9" s="83"/>
    </row>
    <row r="10" ht="24.4" customHeight="1" spans="1:8">
      <c r="A10" s="76"/>
      <c r="B10" s="77" t="s">
        <v>179</v>
      </c>
      <c r="C10" s="78" t="s">
        <v>143</v>
      </c>
      <c r="D10" s="79" t="s">
        <v>144</v>
      </c>
      <c r="E10" s="80">
        <f t="shared" si="1"/>
        <v>256.6103</v>
      </c>
      <c r="F10" s="81">
        <v>256.6103</v>
      </c>
      <c r="G10" s="82"/>
      <c r="H10" s="83"/>
    </row>
    <row r="11" ht="24.4" customHeight="1" spans="1:8">
      <c r="A11" s="76"/>
      <c r="B11" s="77" t="s">
        <v>179</v>
      </c>
      <c r="C11" s="78" t="s">
        <v>145</v>
      </c>
      <c r="D11" s="79" t="s">
        <v>146</v>
      </c>
      <c r="E11" s="80">
        <f t="shared" si="1"/>
        <v>62.7024</v>
      </c>
      <c r="F11" s="81">
        <v>62.7024</v>
      </c>
      <c r="G11" s="82"/>
      <c r="H11" s="83"/>
    </row>
    <row r="12" ht="24.4" customHeight="1" spans="1:8">
      <c r="A12" s="76"/>
      <c r="B12" s="77" t="s">
        <v>179</v>
      </c>
      <c r="C12" s="78" t="s">
        <v>147</v>
      </c>
      <c r="D12" s="79" t="s">
        <v>148</v>
      </c>
      <c r="E12" s="80">
        <f t="shared" si="1"/>
        <v>35.7234</v>
      </c>
      <c r="F12" s="81">
        <v>35.7234</v>
      </c>
      <c r="G12" s="82"/>
      <c r="H12" s="83"/>
    </row>
    <row r="13" ht="24.4" customHeight="1" spans="1:8">
      <c r="A13" s="76"/>
      <c r="B13" s="77" t="s">
        <v>179</v>
      </c>
      <c r="C13" s="78" t="s">
        <v>149</v>
      </c>
      <c r="D13" s="79" t="s">
        <v>152</v>
      </c>
      <c r="E13" s="80">
        <f t="shared" si="1"/>
        <v>2.48</v>
      </c>
      <c r="F13" s="81">
        <v>2.48</v>
      </c>
      <c r="G13" s="82"/>
      <c r="H13" s="83"/>
    </row>
    <row r="14" ht="24.4" customHeight="1" spans="1:8">
      <c r="A14" s="76"/>
      <c r="B14" s="77" t="s">
        <v>179</v>
      </c>
      <c r="C14" s="78" t="s">
        <v>151</v>
      </c>
      <c r="D14" s="79" t="s">
        <v>150</v>
      </c>
      <c r="E14" s="80">
        <f t="shared" si="1"/>
        <v>6.4952</v>
      </c>
      <c r="F14" s="81">
        <v>6.4952</v>
      </c>
      <c r="G14" s="82"/>
      <c r="H14" s="83"/>
    </row>
    <row r="15" ht="24.4" customHeight="1" spans="1:8">
      <c r="A15" s="76"/>
      <c r="B15" s="77" t="s">
        <v>179</v>
      </c>
      <c r="C15" s="78" t="s">
        <v>153</v>
      </c>
      <c r="D15" s="79" t="s">
        <v>90</v>
      </c>
      <c r="E15" s="80">
        <f t="shared" si="1"/>
        <v>55.6728</v>
      </c>
      <c r="F15" s="81">
        <v>55.6728</v>
      </c>
      <c r="G15" s="82"/>
      <c r="H15" s="83"/>
    </row>
    <row r="16" ht="24.4" customHeight="1" spans="1:8">
      <c r="A16" s="76"/>
      <c r="B16" s="77" t="s">
        <v>154</v>
      </c>
      <c r="C16" s="78" t="s">
        <v>89</v>
      </c>
      <c r="D16" s="79" t="s">
        <v>155</v>
      </c>
      <c r="E16" s="80">
        <f t="shared" si="1"/>
        <v>4.743</v>
      </c>
      <c r="F16" s="81"/>
      <c r="G16" s="82">
        <v>4.743</v>
      </c>
      <c r="H16" s="83"/>
    </row>
    <row r="17" ht="27" customHeight="1" spans="2:8">
      <c r="B17" s="77" t="s">
        <v>154</v>
      </c>
      <c r="C17" s="78" t="s">
        <v>85</v>
      </c>
      <c r="D17" s="79" t="s">
        <v>156</v>
      </c>
      <c r="E17" s="80">
        <f t="shared" si="1"/>
        <v>0.9486</v>
      </c>
      <c r="F17" s="81"/>
      <c r="G17" s="82">
        <v>0.9486</v>
      </c>
      <c r="H17" s="84"/>
    </row>
    <row r="18" ht="27" customHeight="1" spans="2:8">
      <c r="B18" s="77" t="s">
        <v>154</v>
      </c>
      <c r="C18" s="78" t="s">
        <v>157</v>
      </c>
      <c r="D18" s="79" t="s">
        <v>158</v>
      </c>
      <c r="E18" s="80">
        <f t="shared" si="1"/>
        <v>2.3715</v>
      </c>
      <c r="F18" s="81"/>
      <c r="G18" s="82">
        <v>2.3715</v>
      </c>
      <c r="H18" s="84"/>
    </row>
    <row r="19" ht="27" customHeight="1" spans="2:8">
      <c r="B19" s="77" t="s">
        <v>154</v>
      </c>
      <c r="C19" s="78" t="s">
        <v>143</v>
      </c>
      <c r="D19" s="79" t="s">
        <v>159</v>
      </c>
      <c r="E19" s="80">
        <f t="shared" si="1"/>
        <v>1.3552</v>
      </c>
      <c r="F19" s="81"/>
      <c r="G19" s="82">
        <v>1.3552</v>
      </c>
      <c r="H19" s="84"/>
    </row>
    <row r="20" ht="27" customHeight="1" spans="2:8">
      <c r="B20" s="77" t="s">
        <v>154</v>
      </c>
      <c r="C20" s="78" t="s">
        <v>149</v>
      </c>
      <c r="D20" s="79" t="s">
        <v>160</v>
      </c>
      <c r="E20" s="80">
        <f t="shared" si="1"/>
        <v>18.972</v>
      </c>
      <c r="F20" s="81"/>
      <c r="G20" s="82">
        <v>18.972</v>
      </c>
      <c r="H20" s="84"/>
    </row>
    <row r="21" ht="27" customHeight="1" spans="2:8">
      <c r="B21" s="77" t="s">
        <v>154</v>
      </c>
      <c r="C21" s="78" t="s">
        <v>161</v>
      </c>
      <c r="D21" s="79" t="s">
        <v>162</v>
      </c>
      <c r="E21" s="80">
        <f t="shared" si="1"/>
        <v>0.9918</v>
      </c>
      <c r="F21" s="81"/>
      <c r="G21" s="82">
        <v>0.9918</v>
      </c>
      <c r="H21" s="84"/>
    </row>
    <row r="22" ht="27" customHeight="1" spans="2:8">
      <c r="B22" s="77" t="s">
        <v>154</v>
      </c>
      <c r="C22" s="78" t="s">
        <v>163</v>
      </c>
      <c r="D22" s="79" t="s">
        <v>164</v>
      </c>
      <c r="E22" s="80">
        <f t="shared" si="1"/>
        <v>9.2788</v>
      </c>
      <c r="F22" s="81"/>
      <c r="G22" s="82">
        <v>9.2788</v>
      </c>
      <c r="H22" s="84"/>
    </row>
    <row r="23" ht="27" customHeight="1" spans="2:8">
      <c r="B23" s="77" t="s">
        <v>154</v>
      </c>
      <c r="C23" s="78" t="s">
        <v>180</v>
      </c>
      <c r="D23" s="79" t="s">
        <v>165</v>
      </c>
      <c r="E23" s="80">
        <f t="shared" si="1"/>
        <v>7.657</v>
      </c>
      <c r="F23" s="81"/>
      <c r="G23" s="82">
        <v>7.657</v>
      </c>
      <c r="H23" s="84"/>
    </row>
    <row r="24" ht="27" customHeight="1" spans="2:8">
      <c r="B24" s="77" t="s">
        <v>154</v>
      </c>
      <c r="C24" s="78" t="s">
        <v>181</v>
      </c>
      <c r="D24" s="79" t="s">
        <v>166</v>
      </c>
      <c r="E24" s="80">
        <f t="shared" si="1"/>
        <v>1.62</v>
      </c>
      <c r="F24" s="81"/>
      <c r="G24" s="82">
        <v>1.62</v>
      </c>
      <c r="H24" s="84"/>
    </row>
    <row r="25" ht="27" customHeight="1" spans="2:8">
      <c r="B25" s="77" t="s">
        <v>154</v>
      </c>
      <c r="C25" s="78" t="s">
        <v>182</v>
      </c>
      <c r="D25" s="79" t="s">
        <v>167</v>
      </c>
      <c r="E25" s="80">
        <f t="shared" si="1"/>
        <v>1.8</v>
      </c>
      <c r="F25" s="81"/>
      <c r="G25" s="82">
        <v>1.8</v>
      </c>
      <c r="H25" s="84"/>
    </row>
    <row r="26" ht="27" customHeight="1" spans="2:8">
      <c r="B26" s="77" t="s">
        <v>154</v>
      </c>
      <c r="C26" s="78" t="s">
        <v>82</v>
      </c>
      <c r="D26" s="79" t="s">
        <v>168</v>
      </c>
      <c r="E26" s="80">
        <f t="shared" si="1"/>
        <v>13.8757</v>
      </c>
      <c r="F26" s="81"/>
      <c r="G26" s="82">
        <v>13.8757</v>
      </c>
      <c r="H26" s="84"/>
    </row>
    <row r="27" ht="27" customHeight="1" spans="2:8">
      <c r="B27" s="77" t="s">
        <v>170</v>
      </c>
      <c r="C27" s="78" t="s">
        <v>88</v>
      </c>
      <c r="D27" s="79" t="s">
        <v>169</v>
      </c>
      <c r="E27" s="80">
        <f t="shared" si="1"/>
        <v>50.1173</v>
      </c>
      <c r="F27" s="81">
        <v>50.1173</v>
      </c>
      <c r="G27" s="82"/>
      <c r="H27" s="84"/>
    </row>
    <row r="28" ht="27" customHeight="1" spans="2:8">
      <c r="B28" s="77" t="s">
        <v>170</v>
      </c>
      <c r="C28" s="78" t="s">
        <v>143</v>
      </c>
      <c r="D28" s="79" t="s">
        <v>171</v>
      </c>
      <c r="E28" s="80">
        <f t="shared" si="1"/>
        <v>2.32</v>
      </c>
      <c r="F28" s="81">
        <v>2.32</v>
      </c>
      <c r="G28" s="82"/>
      <c r="H28" s="84"/>
    </row>
    <row r="29" ht="27" customHeight="1"/>
    <row r="30" ht="27" customHeight="1" spans="4:4">
      <c r="D30" s="85"/>
    </row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" outlineLevelCol="7"/>
  <cols>
    <col min="1" max="1" width="1.5" style="44" customWidth="1"/>
    <col min="2" max="4" width="6.62727272727273" style="44" customWidth="1"/>
    <col min="5" max="5" width="25.2545454545455" style="44" customWidth="1"/>
    <col min="6" max="6" width="58.3727272727273" style="44" customWidth="1"/>
    <col min="7" max="7" width="25.3727272727273" style="44" customWidth="1"/>
    <col min="8" max="8" width="1.5" style="44" customWidth="1"/>
    <col min="9" max="11" width="9.75454545454545" style="44" customWidth="1"/>
    <col min="12" max="16384" width="10" style="44"/>
  </cols>
  <sheetData>
    <row r="1" ht="24.95" customHeight="1" spans="1:8">
      <c r="A1" s="45"/>
      <c r="B1" s="26"/>
      <c r="C1" s="53"/>
      <c r="D1" s="53"/>
      <c r="E1" s="53"/>
      <c r="F1" s="53"/>
      <c r="G1" s="48" t="s">
        <v>183</v>
      </c>
      <c r="H1" s="53"/>
    </row>
    <row r="2" ht="22.9" customHeight="1" spans="1:8">
      <c r="A2" s="45"/>
      <c r="B2" s="49" t="s">
        <v>184</v>
      </c>
      <c r="C2" s="49"/>
      <c r="D2" s="49"/>
      <c r="E2" s="49"/>
      <c r="F2" s="49"/>
      <c r="G2" s="49"/>
      <c r="H2" s="53" t="s">
        <v>2</v>
      </c>
    </row>
    <row r="3" ht="19.5" customHeight="1" spans="1:8">
      <c r="A3" s="50"/>
      <c r="B3" s="51" t="s">
        <v>4</v>
      </c>
      <c r="C3" s="51"/>
      <c r="D3" s="51"/>
      <c r="E3" s="51"/>
      <c r="F3" s="51"/>
      <c r="G3" s="66" t="s">
        <v>5</v>
      </c>
      <c r="H3" s="58"/>
    </row>
    <row r="4" ht="24.4" customHeight="1" spans="1:8">
      <c r="A4" s="55"/>
      <c r="B4" s="54" t="s">
        <v>75</v>
      </c>
      <c r="C4" s="54"/>
      <c r="D4" s="54"/>
      <c r="E4" s="54" t="s">
        <v>76</v>
      </c>
      <c r="F4" s="54" t="s">
        <v>185</v>
      </c>
      <c r="G4" s="54" t="s">
        <v>186</v>
      </c>
      <c r="H4" s="59"/>
    </row>
    <row r="5" ht="24.4" customHeight="1" spans="1:8">
      <c r="A5" s="55"/>
      <c r="B5" s="54" t="s">
        <v>77</v>
      </c>
      <c r="C5" s="54" t="s">
        <v>78</v>
      </c>
      <c r="D5" s="54" t="s">
        <v>79</v>
      </c>
      <c r="E5" s="54"/>
      <c r="F5" s="54"/>
      <c r="G5" s="54"/>
      <c r="H5" s="60"/>
    </row>
    <row r="6" ht="22.9" customHeight="1" spans="1:8">
      <c r="A6" s="56"/>
      <c r="B6" s="54"/>
      <c r="C6" s="54"/>
      <c r="D6" s="54"/>
      <c r="E6" s="54"/>
      <c r="F6" s="54" t="s">
        <v>80</v>
      </c>
      <c r="G6" s="57"/>
      <c r="H6" s="61"/>
    </row>
    <row r="7" ht="27" customHeight="1" spans="6:6">
      <c r="F7" s="33" t="s">
        <v>187</v>
      </c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" outlineLevelCol="7"/>
  <cols>
    <col min="1" max="1" width="1.5" style="44" customWidth="1"/>
    <col min="2" max="7" width="21.6272727272727" style="44" customWidth="1"/>
    <col min="8" max="8" width="1.5" style="44" customWidth="1"/>
    <col min="9" max="9" width="9.75454545454545" style="44" customWidth="1"/>
    <col min="10" max="16384" width="10" style="44"/>
  </cols>
  <sheetData>
    <row r="1" ht="24.95" customHeight="1" spans="1:8">
      <c r="A1" s="45"/>
      <c r="B1" s="26"/>
      <c r="C1" s="47"/>
      <c r="D1" s="47"/>
      <c r="E1" s="47"/>
      <c r="F1" s="47"/>
      <c r="G1" s="48" t="s">
        <v>188</v>
      </c>
      <c r="H1" s="53"/>
    </row>
    <row r="2" ht="22.9" customHeight="1" spans="1:8">
      <c r="A2" s="45"/>
      <c r="B2" s="62" t="s">
        <v>189</v>
      </c>
      <c r="C2" s="63"/>
      <c r="D2" s="63"/>
      <c r="E2" s="63"/>
      <c r="F2" s="63"/>
      <c r="G2" s="64"/>
      <c r="H2" s="53" t="s">
        <v>2</v>
      </c>
    </row>
    <row r="3" ht="19.5" customHeight="1" spans="1:8">
      <c r="A3" s="50"/>
      <c r="B3" s="51" t="s">
        <v>4</v>
      </c>
      <c r="C3" s="51"/>
      <c r="D3" s="52"/>
      <c r="E3" s="52"/>
      <c r="F3" s="52"/>
      <c r="G3" s="52" t="s">
        <v>5</v>
      </c>
      <c r="H3" s="58"/>
    </row>
    <row r="4" ht="24.4" customHeight="1" spans="1:8">
      <c r="A4" s="53"/>
      <c r="B4" s="54" t="s">
        <v>190</v>
      </c>
      <c r="C4" s="54"/>
      <c r="D4" s="54"/>
      <c r="E4" s="54"/>
      <c r="F4" s="54"/>
      <c r="G4" s="54"/>
      <c r="H4" s="59"/>
    </row>
    <row r="5" ht="24.4" customHeight="1" spans="1:8">
      <c r="A5" s="55"/>
      <c r="B5" s="54" t="s">
        <v>58</v>
      </c>
      <c r="C5" s="65" t="s">
        <v>191</v>
      </c>
      <c r="D5" s="54" t="s">
        <v>192</v>
      </c>
      <c r="E5" s="54"/>
      <c r="F5" s="54"/>
      <c r="G5" s="54" t="s">
        <v>162</v>
      </c>
      <c r="H5" s="59"/>
    </row>
    <row r="6" ht="24.4" customHeight="1" spans="1:8">
      <c r="A6" s="55"/>
      <c r="B6" s="54"/>
      <c r="C6" s="65"/>
      <c r="D6" s="54" t="s">
        <v>140</v>
      </c>
      <c r="E6" s="54" t="s">
        <v>193</v>
      </c>
      <c r="F6" s="54" t="s">
        <v>194</v>
      </c>
      <c r="G6" s="54"/>
      <c r="H6" s="60"/>
    </row>
    <row r="7" ht="27" customHeight="1" spans="1:8">
      <c r="A7" s="56"/>
      <c r="B7" s="57">
        <f>SUM(C7+D7+G7)</f>
        <v>2.6118</v>
      </c>
      <c r="C7" s="57"/>
      <c r="D7" s="57">
        <f>SUM(E7:F7)</f>
        <v>1.62</v>
      </c>
      <c r="E7" s="57"/>
      <c r="F7" s="57">
        <v>1.62</v>
      </c>
      <c r="G7" s="57">
        <v>0.9918</v>
      </c>
      <c r="H7" s="61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44" customWidth="1"/>
    <col min="2" max="4" width="6.12727272727273" style="44" customWidth="1"/>
    <col min="5" max="5" width="50" style="44" customWidth="1"/>
    <col min="6" max="8" width="18.3727272727273" style="44" customWidth="1"/>
    <col min="9" max="9" width="1.5" style="44" customWidth="1"/>
    <col min="10" max="12" width="9.75454545454545" style="44" customWidth="1"/>
    <col min="13" max="16384" width="10" style="44"/>
  </cols>
  <sheetData>
    <row r="1" ht="24.95" customHeight="1" spans="1:9">
      <c r="A1" s="45"/>
      <c r="B1" s="26"/>
      <c r="C1" s="26"/>
      <c r="D1" s="26"/>
      <c r="E1" s="46"/>
      <c r="F1" s="47"/>
      <c r="G1" s="47"/>
      <c r="H1" s="48" t="s">
        <v>195</v>
      </c>
      <c r="I1" s="53"/>
    </row>
    <row r="2" ht="22.9" customHeight="1" spans="1:9">
      <c r="A2" s="45"/>
      <c r="B2" s="49" t="s">
        <v>196</v>
      </c>
      <c r="C2" s="49"/>
      <c r="D2" s="49"/>
      <c r="E2" s="49"/>
      <c r="F2" s="49"/>
      <c r="G2" s="49"/>
      <c r="H2" s="49"/>
      <c r="I2" s="53" t="s">
        <v>2</v>
      </c>
    </row>
    <row r="3" ht="19.5" customHeight="1" spans="1:9">
      <c r="A3" s="50"/>
      <c r="B3" s="51" t="s">
        <v>4</v>
      </c>
      <c r="C3" s="51"/>
      <c r="D3" s="51"/>
      <c r="E3" s="51"/>
      <c r="F3" s="50"/>
      <c r="G3" s="50"/>
      <c r="H3" s="52" t="s">
        <v>5</v>
      </c>
      <c r="I3" s="58"/>
    </row>
    <row r="4" ht="24.4" customHeight="1" spans="1:9">
      <c r="A4" s="53"/>
      <c r="B4" s="54" t="s">
        <v>8</v>
      </c>
      <c r="C4" s="54"/>
      <c r="D4" s="54"/>
      <c r="E4" s="54"/>
      <c r="F4" s="54" t="s">
        <v>197</v>
      </c>
      <c r="G4" s="54"/>
      <c r="H4" s="54"/>
      <c r="I4" s="59"/>
    </row>
    <row r="5" ht="24.4" customHeight="1" spans="1:9">
      <c r="A5" s="55"/>
      <c r="B5" s="54" t="s">
        <v>75</v>
      </c>
      <c r="C5" s="54"/>
      <c r="D5" s="54"/>
      <c r="E5" s="54" t="s">
        <v>76</v>
      </c>
      <c r="F5" s="54" t="s">
        <v>58</v>
      </c>
      <c r="G5" s="54" t="s">
        <v>71</v>
      </c>
      <c r="H5" s="54" t="s">
        <v>72</v>
      </c>
      <c r="I5" s="59"/>
    </row>
    <row r="6" ht="24.4" customHeight="1" spans="1:9">
      <c r="A6" s="55"/>
      <c r="B6" s="54" t="s">
        <v>77</v>
      </c>
      <c r="C6" s="54" t="s">
        <v>78</v>
      </c>
      <c r="D6" s="54" t="s">
        <v>79</v>
      </c>
      <c r="E6" s="54"/>
      <c r="F6" s="54"/>
      <c r="G6" s="54"/>
      <c r="H6" s="54"/>
      <c r="I6" s="60"/>
    </row>
    <row r="7" ht="27" customHeight="1" spans="1:9">
      <c r="A7" s="56"/>
      <c r="B7" s="54"/>
      <c r="C7" s="54"/>
      <c r="D7" s="54"/>
      <c r="E7" s="54" t="s">
        <v>80</v>
      </c>
      <c r="F7" s="57"/>
      <c r="G7" s="57"/>
      <c r="H7" s="57"/>
      <c r="I7" s="61"/>
    </row>
    <row r="8" ht="27" customHeight="1" spans="5:5">
      <c r="E8" s="33" t="s">
        <v>187</v>
      </c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4" outlineLevelCol="7"/>
  <cols>
    <col min="1" max="1" width="1.5" style="44" customWidth="1"/>
    <col min="2" max="7" width="19.8727272727273" style="44" customWidth="1"/>
    <col min="8" max="8" width="1.5" style="44" customWidth="1"/>
    <col min="9" max="9" width="9.75454545454545" style="44" customWidth="1"/>
    <col min="10" max="16384" width="10" style="44"/>
  </cols>
  <sheetData>
    <row r="1" ht="24.95" customHeight="1" spans="1:8">
      <c r="A1" s="45"/>
      <c r="B1" s="26"/>
      <c r="C1" s="47"/>
      <c r="D1" s="47"/>
      <c r="E1" s="47"/>
      <c r="F1" s="47"/>
      <c r="G1" s="48" t="s">
        <v>198</v>
      </c>
      <c r="H1" s="53"/>
    </row>
    <row r="2" ht="22.9" customHeight="1" spans="1:8">
      <c r="A2" s="45"/>
      <c r="B2" s="62" t="s">
        <v>199</v>
      </c>
      <c r="C2" s="63"/>
      <c r="D2" s="63"/>
      <c r="E2" s="63"/>
      <c r="F2" s="63"/>
      <c r="G2" s="64"/>
      <c r="H2" s="53" t="s">
        <v>2</v>
      </c>
    </row>
    <row r="3" ht="19.5" customHeight="1" spans="1:8">
      <c r="A3" s="50"/>
      <c r="B3" s="51" t="s">
        <v>4</v>
      </c>
      <c r="C3" s="51"/>
      <c r="D3" s="52"/>
      <c r="E3" s="52"/>
      <c r="F3" s="52"/>
      <c r="G3" s="52" t="s">
        <v>5</v>
      </c>
      <c r="H3" s="58"/>
    </row>
    <row r="4" ht="24.4" customHeight="1" spans="1:8">
      <c r="A4" s="53"/>
      <c r="B4" s="54" t="s">
        <v>190</v>
      </c>
      <c r="C4" s="54"/>
      <c r="D4" s="54"/>
      <c r="E4" s="54"/>
      <c r="F4" s="54"/>
      <c r="G4" s="54"/>
      <c r="H4" s="59"/>
    </row>
    <row r="5" ht="24.4" customHeight="1" spans="1:8">
      <c r="A5" s="55"/>
      <c r="B5" s="54" t="s">
        <v>58</v>
      </c>
      <c r="C5" s="65" t="s">
        <v>191</v>
      </c>
      <c r="D5" s="54" t="s">
        <v>192</v>
      </c>
      <c r="E5" s="54"/>
      <c r="F5" s="54"/>
      <c r="G5" s="54" t="s">
        <v>162</v>
      </c>
      <c r="H5" s="59"/>
    </row>
    <row r="6" ht="24.4" customHeight="1" spans="1:8">
      <c r="A6" s="55"/>
      <c r="B6" s="54"/>
      <c r="C6" s="65"/>
      <c r="D6" s="54" t="s">
        <v>140</v>
      </c>
      <c r="E6" s="54" t="s">
        <v>193</v>
      </c>
      <c r="F6" s="54" t="s">
        <v>194</v>
      </c>
      <c r="G6" s="54"/>
      <c r="H6" s="60"/>
    </row>
    <row r="7" ht="27" customHeight="1" spans="2:2">
      <c r="B7" s="33" t="s">
        <v>187</v>
      </c>
    </row>
    <row r="8" ht="27" customHeight="1"/>
    <row r="9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44" customWidth="1"/>
    <col min="2" max="4" width="6.12727272727273" style="44" customWidth="1"/>
    <col min="5" max="5" width="50" style="44" customWidth="1"/>
    <col min="6" max="8" width="18.5" style="44" customWidth="1"/>
    <col min="9" max="9" width="1.5" style="44" customWidth="1"/>
    <col min="10" max="12" width="9.75454545454545" style="44" customWidth="1"/>
    <col min="13" max="16384" width="10" style="44"/>
  </cols>
  <sheetData>
    <row r="1" ht="24.95" customHeight="1" spans="1:9">
      <c r="A1" s="45"/>
      <c r="B1" s="26"/>
      <c r="C1" s="26"/>
      <c r="D1" s="26"/>
      <c r="E1" s="46"/>
      <c r="F1" s="47"/>
      <c r="G1" s="47"/>
      <c r="H1" s="48" t="s">
        <v>200</v>
      </c>
      <c r="I1" s="53"/>
    </row>
    <row r="2" ht="22.9" customHeight="1" spans="1:9">
      <c r="A2" s="45"/>
      <c r="B2" s="49" t="s">
        <v>201</v>
      </c>
      <c r="C2" s="49"/>
      <c r="D2" s="49"/>
      <c r="E2" s="49"/>
      <c r="F2" s="49"/>
      <c r="G2" s="49"/>
      <c r="H2" s="49"/>
      <c r="I2" s="53" t="s">
        <v>2</v>
      </c>
    </row>
    <row r="3" ht="19.5" customHeight="1" spans="1:9">
      <c r="A3" s="50"/>
      <c r="B3" s="51" t="s">
        <v>4</v>
      </c>
      <c r="C3" s="51"/>
      <c r="D3" s="51"/>
      <c r="E3" s="51"/>
      <c r="F3" s="50"/>
      <c r="G3" s="50"/>
      <c r="H3" s="52" t="s">
        <v>5</v>
      </c>
      <c r="I3" s="58"/>
    </row>
    <row r="4" ht="24.4" customHeight="1" spans="1:9">
      <c r="A4" s="53"/>
      <c r="B4" s="54" t="s">
        <v>8</v>
      </c>
      <c r="C4" s="54"/>
      <c r="D4" s="54"/>
      <c r="E4" s="54"/>
      <c r="F4" s="54" t="s">
        <v>202</v>
      </c>
      <c r="G4" s="54"/>
      <c r="H4" s="54"/>
      <c r="I4" s="59"/>
    </row>
    <row r="5" ht="24.4" customHeight="1" spans="1:9">
      <c r="A5" s="55"/>
      <c r="B5" s="54" t="s">
        <v>75</v>
      </c>
      <c r="C5" s="54"/>
      <c r="D5" s="54"/>
      <c r="E5" s="54" t="s">
        <v>76</v>
      </c>
      <c r="F5" s="54" t="s">
        <v>58</v>
      </c>
      <c r="G5" s="54" t="s">
        <v>71</v>
      </c>
      <c r="H5" s="54" t="s">
        <v>72</v>
      </c>
      <c r="I5" s="59"/>
    </row>
    <row r="6" ht="24.4" customHeight="1" spans="1:9">
      <c r="A6" s="55"/>
      <c r="B6" s="54" t="s">
        <v>77</v>
      </c>
      <c r="C6" s="54" t="s">
        <v>78</v>
      </c>
      <c r="D6" s="54" t="s">
        <v>79</v>
      </c>
      <c r="E6" s="54"/>
      <c r="F6" s="54"/>
      <c r="G6" s="54"/>
      <c r="H6" s="54"/>
      <c r="I6" s="60"/>
    </row>
    <row r="7" ht="27" customHeight="1" spans="1:9">
      <c r="A7" s="56"/>
      <c r="B7" s="54"/>
      <c r="C7" s="54"/>
      <c r="D7" s="54"/>
      <c r="E7" s="54" t="s">
        <v>80</v>
      </c>
      <c r="F7" s="57"/>
      <c r="G7" s="57"/>
      <c r="H7" s="57"/>
      <c r="I7" s="61"/>
    </row>
    <row r="8" ht="27" customHeight="1" spans="5:5">
      <c r="E8" s="33" t="s">
        <v>187</v>
      </c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opLeftCell="A5" workbookViewId="0">
      <selection activeCell="D4" sqref="D4"/>
    </sheetView>
  </sheetViews>
  <sheetFormatPr defaultColWidth="9" defaultRowHeight="14" outlineLevelCol="6"/>
  <cols>
    <col min="1" max="2" width="10.5" style="25" customWidth="1"/>
    <col min="3" max="3" width="17.3727272727273" style="25" customWidth="1"/>
    <col min="4" max="4" width="23" style="25" customWidth="1"/>
    <col min="5" max="11" width="10.5" style="25" customWidth="1"/>
    <col min="12" max="12" width="13.7545454545455" style="25" customWidth="1"/>
    <col min="13" max="16384" width="9" style="25"/>
  </cols>
  <sheetData>
    <row r="1" ht="24.95" customHeight="1" spans="1:7">
      <c r="A1" s="26"/>
      <c r="G1" s="27" t="s">
        <v>203</v>
      </c>
    </row>
    <row r="2" ht="27" customHeight="1" spans="1:7">
      <c r="A2" s="28" t="s">
        <v>204</v>
      </c>
      <c r="B2" s="28"/>
      <c r="C2" s="28"/>
      <c r="D2" s="28"/>
      <c r="E2" s="28"/>
      <c r="F2" s="28"/>
      <c r="G2" s="28"/>
    </row>
    <row r="3" ht="27" customHeight="1" spans="1:7">
      <c r="A3" s="29" t="s">
        <v>205</v>
      </c>
      <c r="B3" s="29"/>
      <c r="C3" s="29"/>
      <c r="D3" s="29"/>
      <c r="E3" s="29"/>
      <c r="F3" s="29"/>
      <c r="G3" s="29"/>
    </row>
    <row r="4" ht="27" customHeight="1" spans="1:7">
      <c r="A4" s="30"/>
      <c r="B4" s="31"/>
      <c r="C4" s="32"/>
      <c r="D4" s="33" t="s">
        <v>187</v>
      </c>
      <c r="E4" s="34"/>
      <c r="F4" s="34"/>
      <c r="G4" s="34"/>
    </row>
    <row r="5" ht="27" customHeight="1" spans="1:7">
      <c r="A5" s="35" t="s">
        <v>185</v>
      </c>
      <c r="B5" s="36"/>
      <c r="C5" s="36"/>
      <c r="D5" s="4"/>
      <c r="E5" s="4"/>
      <c r="F5" s="4"/>
      <c r="G5" s="4"/>
    </row>
    <row r="6" ht="27" customHeight="1" spans="1:7">
      <c r="A6" s="35" t="s">
        <v>206</v>
      </c>
      <c r="B6" s="36"/>
      <c r="C6" s="36"/>
      <c r="D6" s="35"/>
      <c r="E6" s="36"/>
      <c r="F6" s="36"/>
      <c r="G6" s="37"/>
    </row>
    <row r="7" ht="27" customHeight="1" spans="1:7">
      <c r="A7" s="4" t="s">
        <v>207</v>
      </c>
      <c r="B7" s="38"/>
      <c r="C7" s="38"/>
      <c r="D7" s="10" t="s">
        <v>208</v>
      </c>
      <c r="E7" s="35"/>
      <c r="F7" s="36"/>
      <c r="G7" s="37"/>
    </row>
    <row r="8" ht="27" customHeight="1" spans="1:7">
      <c r="A8" s="38"/>
      <c r="B8" s="38"/>
      <c r="C8" s="38"/>
      <c r="D8" s="10" t="s">
        <v>209</v>
      </c>
      <c r="E8" s="35"/>
      <c r="F8" s="36"/>
      <c r="G8" s="37"/>
    </row>
    <row r="9" ht="27" customHeight="1" spans="1:7">
      <c r="A9" s="38"/>
      <c r="B9" s="38"/>
      <c r="C9" s="38"/>
      <c r="D9" s="10" t="s">
        <v>210</v>
      </c>
      <c r="E9" s="35"/>
      <c r="F9" s="36"/>
      <c r="G9" s="37"/>
    </row>
    <row r="10" ht="27" customHeight="1" spans="1:7">
      <c r="A10" s="4" t="s">
        <v>211</v>
      </c>
      <c r="B10" s="4" t="s">
        <v>212</v>
      </c>
      <c r="C10" s="4"/>
      <c r="D10" s="4"/>
      <c r="E10" s="4"/>
      <c r="F10" s="4"/>
      <c r="G10" s="4"/>
    </row>
    <row r="11" ht="27" customHeight="1" spans="1:7">
      <c r="A11" s="4"/>
      <c r="B11" s="11"/>
      <c r="C11" s="11"/>
      <c r="D11" s="11"/>
      <c r="E11" s="11"/>
      <c r="F11" s="11"/>
      <c r="G11" s="11"/>
    </row>
    <row r="12" ht="27" customHeight="1" spans="1:7">
      <c r="A12" s="4" t="s">
        <v>213</v>
      </c>
      <c r="B12" s="4" t="s">
        <v>214</v>
      </c>
      <c r="C12" s="4" t="s">
        <v>215</v>
      </c>
      <c r="D12" s="4" t="s">
        <v>216</v>
      </c>
      <c r="E12" s="4" t="s">
        <v>217</v>
      </c>
      <c r="F12" s="4"/>
      <c r="G12" s="4"/>
    </row>
    <row r="13" spans="1:7">
      <c r="A13" s="4"/>
      <c r="B13" s="39" t="s">
        <v>218</v>
      </c>
      <c r="C13" s="4" t="s">
        <v>219</v>
      </c>
      <c r="D13" s="10"/>
      <c r="E13" s="11"/>
      <c r="F13" s="11"/>
      <c r="G13" s="11"/>
    </row>
    <row r="14" spans="1:7">
      <c r="A14" s="4"/>
      <c r="B14" s="40"/>
      <c r="C14" s="4"/>
      <c r="D14" s="10"/>
      <c r="E14" s="11"/>
      <c r="F14" s="11"/>
      <c r="G14" s="11"/>
    </row>
    <row r="15" spans="1:7">
      <c r="A15" s="4"/>
      <c r="B15" s="40"/>
      <c r="C15" s="4"/>
      <c r="D15" s="10"/>
      <c r="E15" s="11"/>
      <c r="F15" s="11"/>
      <c r="G15" s="11"/>
    </row>
    <row r="16" spans="1:7">
      <c r="A16" s="4"/>
      <c r="B16" s="40"/>
      <c r="C16" s="4"/>
      <c r="D16" s="10"/>
      <c r="E16" s="11"/>
      <c r="F16" s="11"/>
      <c r="G16" s="11"/>
    </row>
    <row r="17" spans="1:7">
      <c r="A17" s="4"/>
      <c r="B17" s="40"/>
      <c r="C17" s="39" t="s">
        <v>220</v>
      </c>
      <c r="D17" s="10"/>
      <c r="E17" s="11"/>
      <c r="F17" s="11"/>
      <c r="G17" s="11"/>
    </row>
    <row r="18" spans="1:7">
      <c r="A18" s="4"/>
      <c r="B18" s="40"/>
      <c r="C18" s="41"/>
      <c r="D18" s="10"/>
      <c r="E18" s="11"/>
      <c r="F18" s="11"/>
      <c r="G18" s="11"/>
    </row>
    <row r="19" spans="1:7">
      <c r="A19" s="4"/>
      <c r="B19" s="40"/>
      <c r="C19" s="4" t="s">
        <v>221</v>
      </c>
      <c r="D19" s="10"/>
      <c r="E19" s="42"/>
      <c r="F19" s="11"/>
      <c r="G19" s="11"/>
    </row>
    <row r="20" spans="1:7">
      <c r="A20" s="4"/>
      <c r="B20" s="40"/>
      <c r="C20" s="4" t="s">
        <v>222</v>
      </c>
      <c r="D20" s="10"/>
      <c r="E20" s="11"/>
      <c r="F20" s="11"/>
      <c r="G20" s="11"/>
    </row>
    <row r="21" spans="1:7">
      <c r="A21" s="4"/>
      <c r="B21" s="40"/>
      <c r="C21" s="4"/>
      <c r="D21" s="10"/>
      <c r="E21" s="11"/>
      <c r="F21" s="11"/>
      <c r="G21" s="11"/>
    </row>
    <row r="22" spans="1:7">
      <c r="A22" s="4"/>
      <c r="B22" s="40"/>
      <c r="C22" s="4"/>
      <c r="D22" s="10"/>
      <c r="E22" s="11"/>
      <c r="F22" s="11"/>
      <c r="G22" s="11"/>
    </row>
    <row r="23" spans="1:7">
      <c r="A23" s="4"/>
      <c r="B23" s="40"/>
      <c r="C23" s="4"/>
      <c r="D23" s="10"/>
      <c r="E23" s="11"/>
      <c r="F23" s="11"/>
      <c r="G23" s="11"/>
    </row>
    <row r="24" ht="28" spans="1:7">
      <c r="A24" s="4"/>
      <c r="B24" s="40"/>
      <c r="C24" s="4" t="s">
        <v>223</v>
      </c>
      <c r="D24" s="10"/>
      <c r="E24" s="12"/>
      <c r="F24" s="13"/>
      <c r="G24" s="14"/>
    </row>
    <row r="25" spans="1:7">
      <c r="A25" s="4"/>
      <c r="B25" s="41"/>
      <c r="C25" s="43" t="s">
        <v>224</v>
      </c>
      <c r="D25" s="10"/>
      <c r="E25" s="11"/>
      <c r="F25" s="11"/>
      <c r="G25" s="11"/>
    </row>
    <row r="26" ht="28" spans="1:7">
      <c r="A26" s="4"/>
      <c r="B26" s="4" t="s">
        <v>225</v>
      </c>
      <c r="C26" s="4" t="s">
        <v>225</v>
      </c>
      <c r="D26" s="10"/>
      <c r="E26" s="11"/>
      <c r="F26" s="11"/>
      <c r="G26" s="11"/>
    </row>
  </sheetData>
  <mergeCells count="33">
    <mergeCell ref="A2:G2"/>
    <mergeCell ref="A3:G3"/>
    <mergeCell ref="A5:C5"/>
    <mergeCell ref="D5:G5"/>
    <mergeCell ref="A6:C6"/>
    <mergeCell ref="D6:G6"/>
    <mergeCell ref="E7:G7"/>
    <mergeCell ref="E8:G8"/>
    <mergeCell ref="E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A10:A11"/>
    <mergeCell ref="A12:A26"/>
    <mergeCell ref="B13:B25"/>
    <mergeCell ref="C13:C16"/>
    <mergeCell ref="C17:C18"/>
    <mergeCell ref="C20:C23"/>
    <mergeCell ref="A7:C9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L7" sqref="L7"/>
    </sheetView>
  </sheetViews>
  <sheetFormatPr defaultColWidth="9" defaultRowHeight="14" outlineLevelCol="7"/>
  <cols>
    <col min="2" max="2" width="20.5" customWidth="1"/>
    <col min="3" max="3" width="8.5" customWidth="1"/>
    <col min="4" max="4" width="6.5" customWidth="1"/>
    <col min="5" max="5" width="16.5" customWidth="1"/>
  </cols>
  <sheetData>
    <row r="1" spans="8:8">
      <c r="H1" s="1" t="s">
        <v>226</v>
      </c>
    </row>
    <row r="2" ht="15" spans="1:8">
      <c r="A2" s="2" t="s">
        <v>227</v>
      </c>
      <c r="B2" s="2"/>
      <c r="C2" s="2"/>
      <c r="D2" s="2"/>
      <c r="E2" s="2"/>
      <c r="F2" s="2"/>
      <c r="G2" s="2"/>
      <c r="H2" s="2"/>
    </row>
    <row r="3" spans="1:8">
      <c r="A3" s="3" t="s">
        <v>228</v>
      </c>
      <c r="B3" s="3"/>
      <c r="C3" s="3"/>
      <c r="D3" s="3"/>
      <c r="E3" s="3"/>
      <c r="F3" s="3"/>
      <c r="G3" s="3"/>
      <c r="H3" s="3"/>
    </row>
    <row r="4" ht="21.75" customHeight="1" spans="1:8">
      <c r="A4" s="4" t="s">
        <v>229</v>
      </c>
      <c r="B4" s="4"/>
      <c r="C4" s="4"/>
      <c r="D4" s="4" t="s">
        <v>230</v>
      </c>
      <c r="E4" s="4"/>
      <c r="F4" s="4"/>
      <c r="G4" s="4"/>
      <c r="H4" s="4"/>
    </row>
    <row r="5" ht="22.5" customHeight="1" spans="1:8">
      <c r="A5" s="4" t="s">
        <v>231</v>
      </c>
      <c r="B5" s="4" t="s">
        <v>232</v>
      </c>
      <c r="C5" s="4"/>
      <c r="D5" s="4" t="s">
        <v>233</v>
      </c>
      <c r="E5" s="4"/>
      <c r="F5" s="4" t="s">
        <v>234</v>
      </c>
      <c r="G5" s="4"/>
      <c r="H5" s="4"/>
    </row>
    <row r="6" ht="30" customHeight="1" spans="1:8">
      <c r="A6" s="4"/>
      <c r="B6" s="4"/>
      <c r="C6" s="4"/>
      <c r="D6" s="4"/>
      <c r="E6" s="4"/>
      <c r="F6" s="4" t="s">
        <v>235</v>
      </c>
      <c r="G6" s="4" t="s">
        <v>236</v>
      </c>
      <c r="H6" s="4" t="s">
        <v>237</v>
      </c>
    </row>
    <row r="7" ht="82.5" customHeight="1" spans="1:8">
      <c r="A7" s="4"/>
      <c r="B7" s="5" t="s">
        <v>238</v>
      </c>
      <c r="C7" s="5"/>
      <c r="D7" s="6" t="s">
        <v>239</v>
      </c>
      <c r="E7" s="6"/>
      <c r="F7" s="7">
        <v>679.4514</v>
      </c>
      <c r="G7" s="7">
        <v>679.4514</v>
      </c>
      <c r="H7" s="8">
        <v>0</v>
      </c>
    </row>
    <row r="8" ht="69.75" customHeight="1" spans="1:8">
      <c r="A8" s="4"/>
      <c r="B8" s="5" t="s">
        <v>240</v>
      </c>
      <c r="C8" s="5"/>
      <c r="D8" s="6" t="s">
        <v>241</v>
      </c>
      <c r="E8" s="6"/>
      <c r="F8" s="7">
        <v>63.61</v>
      </c>
      <c r="G8" s="7">
        <v>63.61</v>
      </c>
      <c r="H8" s="8">
        <v>0</v>
      </c>
    </row>
    <row r="9" spans="1:8">
      <c r="A9" s="4"/>
      <c r="B9" s="4" t="s">
        <v>242</v>
      </c>
      <c r="C9" s="4"/>
      <c r="D9" s="4"/>
      <c r="E9" s="4"/>
      <c r="F9" s="9">
        <v>743.07</v>
      </c>
      <c r="G9" s="9">
        <v>743.07</v>
      </c>
      <c r="H9" s="10">
        <v>0</v>
      </c>
    </row>
    <row r="10" ht="42" spans="1:8">
      <c r="A10" s="4" t="s">
        <v>243</v>
      </c>
      <c r="B10" s="11" t="s">
        <v>244</v>
      </c>
      <c r="C10" s="11"/>
      <c r="D10" s="11"/>
      <c r="E10" s="11"/>
      <c r="F10" s="11"/>
      <c r="G10" s="11"/>
      <c r="H10" s="11"/>
    </row>
    <row r="11" spans="1:8">
      <c r="A11" s="4" t="s">
        <v>245</v>
      </c>
      <c r="B11" s="4" t="s">
        <v>246</v>
      </c>
      <c r="C11" s="4" t="s">
        <v>215</v>
      </c>
      <c r="D11" s="4"/>
      <c r="E11" s="11" t="s">
        <v>216</v>
      </c>
      <c r="F11" s="12" t="s">
        <v>217</v>
      </c>
      <c r="G11" s="13"/>
      <c r="H11" s="14"/>
    </row>
    <row r="12" ht="51" customHeight="1" spans="1:8">
      <c r="A12" s="4"/>
      <c r="B12" s="15" t="s">
        <v>247</v>
      </c>
      <c r="C12" s="15" t="s">
        <v>219</v>
      </c>
      <c r="D12" s="15"/>
      <c r="E12" s="16" t="s">
        <v>248</v>
      </c>
      <c r="F12" s="17" t="s">
        <v>249</v>
      </c>
      <c r="G12" s="18"/>
      <c r="H12" s="19"/>
    </row>
    <row r="13" ht="48" customHeight="1" spans="1:8">
      <c r="A13" s="4"/>
      <c r="B13" s="15"/>
      <c r="C13" s="15"/>
      <c r="D13" s="15"/>
      <c r="E13" s="16" t="s">
        <v>250</v>
      </c>
      <c r="F13" s="17" t="s">
        <v>251</v>
      </c>
      <c r="G13" s="18"/>
      <c r="H13" s="19"/>
    </row>
    <row r="14" ht="26" spans="1:8">
      <c r="A14" s="4"/>
      <c r="B14" s="15"/>
      <c r="C14" s="15" t="s">
        <v>220</v>
      </c>
      <c r="D14" s="15"/>
      <c r="E14" s="16" t="s">
        <v>252</v>
      </c>
      <c r="F14" s="17" t="s">
        <v>253</v>
      </c>
      <c r="G14" s="18"/>
      <c r="H14" s="19"/>
    </row>
    <row r="15" ht="24" customHeight="1" spans="1:8">
      <c r="A15" s="4"/>
      <c r="B15" s="15"/>
      <c r="C15" s="15" t="s">
        <v>221</v>
      </c>
      <c r="D15" s="15"/>
      <c r="E15" s="16" t="s">
        <v>254</v>
      </c>
      <c r="F15" s="17" t="s">
        <v>253</v>
      </c>
      <c r="G15" s="18"/>
      <c r="H15" s="19"/>
    </row>
    <row r="16" ht="13.5" customHeight="1" spans="1:8">
      <c r="A16" s="4"/>
      <c r="B16" s="15"/>
      <c r="C16" s="15" t="s">
        <v>222</v>
      </c>
      <c r="D16" s="15"/>
      <c r="E16" s="16" t="s">
        <v>255</v>
      </c>
      <c r="F16" s="17" t="s">
        <v>256</v>
      </c>
      <c r="G16" s="18"/>
      <c r="H16" s="19"/>
    </row>
    <row r="17" ht="30" customHeight="1" spans="1:8">
      <c r="A17" s="4"/>
      <c r="B17" s="15" t="s">
        <v>257</v>
      </c>
      <c r="C17" s="15" t="s">
        <v>223</v>
      </c>
      <c r="D17" s="15"/>
      <c r="E17" s="20" t="s">
        <v>258</v>
      </c>
      <c r="F17" s="21" t="s">
        <v>259</v>
      </c>
      <c r="G17" s="22"/>
      <c r="H17" s="23"/>
    </row>
    <row r="18" ht="30" customHeight="1" spans="1:8">
      <c r="A18" s="4"/>
      <c r="B18" s="15"/>
      <c r="C18" s="17" t="s">
        <v>224</v>
      </c>
      <c r="D18" s="19"/>
      <c r="E18" s="20" t="s">
        <v>260</v>
      </c>
      <c r="F18" s="21" t="s">
        <v>261</v>
      </c>
      <c r="G18" s="22"/>
      <c r="H18" s="23"/>
    </row>
    <row r="19" ht="30" customHeight="1" spans="1:8">
      <c r="A19" s="4"/>
      <c r="B19" s="15" t="s">
        <v>262</v>
      </c>
      <c r="C19" s="15" t="s">
        <v>225</v>
      </c>
      <c r="D19" s="15"/>
      <c r="E19" s="20" t="s">
        <v>263</v>
      </c>
      <c r="F19" s="24" t="s">
        <v>264</v>
      </c>
      <c r="G19" s="22"/>
      <c r="H19" s="23"/>
    </row>
  </sheetData>
  <mergeCells count="34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C14:D14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A5:A9"/>
    <mergeCell ref="A11:A19"/>
    <mergeCell ref="B12:B16"/>
    <mergeCell ref="B17:B18"/>
    <mergeCell ref="C12:D13"/>
    <mergeCell ref="B5:C6"/>
    <mergeCell ref="D5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2022-07-20T01:46:25Z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DB279BB21C3C4AB69361BE9509AB5D2A</vt:lpwstr>
  </property>
</Properties>
</file>