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9240" firstSheet="1" activeTab="16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-1" sheetId="19" r:id="rId15"/>
    <sheet name="7-2" sheetId="20" r:id="rId16"/>
    <sheet name="8" sheetId="21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O10" i="21"/>
  <c r="H10"/>
  <c r="G10"/>
  <c r="G8" i="14"/>
  <c r="F8"/>
  <c r="B7" i="10"/>
  <c r="G6" i="9"/>
  <c r="E32" i="8"/>
  <c r="E31"/>
  <c r="F30"/>
  <c r="E30"/>
  <c r="E29"/>
  <c r="E28"/>
  <c r="E27"/>
  <c r="E26"/>
  <c r="E25"/>
  <c r="E24"/>
  <c r="E23"/>
  <c r="E22"/>
  <c r="E21"/>
  <c r="E20"/>
  <c r="E19"/>
  <c r="G18"/>
  <c r="E18"/>
  <c r="E17"/>
  <c r="E16"/>
  <c r="E15"/>
  <c r="E14"/>
  <c r="E13"/>
  <c r="E12"/>
  <c r="E11"/>
  <c r="E10"/>
  <c r="E9"/>
  <c r="F8"/>
  <c r="E8"/>
  <c r="G7"/>
  <c r="F7"/>
  <c r="E7"/>
  <c r="F11" i="7"/>
  <c r="F10"/>
  <c r="F9"/>
  <c r="F8"/>
  <c r="G7"/>
  <c r="F7"/>
  <c r="G34" i="6"/>
  <c r="F34"/>
  <c r="E34"/>
  <c r="G33"/>
  <c r="F33"/>
  <c r="E33"/>
  <c r="H32"/>
  <c r="G32"/>
  <c r="F32"/>
  <c r="E32"/>
  <c r="G31"/>
  <c r="F31"/>
  <c r="E31"/>
  <c r="G30"/>
  <c r="F30"/>
  <c r="E30"/>
  <c r="G29"/>
  <c r="F29"/>
  <c r="E29"/>
  <c r="G28"/>
  <c r="F28"/>
  <c r="E28"/>
  <c r="G27"/>
  <c r="F27"/>
  <c r="E27"/>
  <c r="G26"/>
  <c r="F26"/>
  <c r="E26"/>
  <c r="G25"/>
  <c r="F25"/>
  <c r="E25"/>
  <c r="G24"/>
  <c r="F24"/>
  <c r="E24"/>
  <c r="G23"/>
  <c r="F23"/>
  <c r="E23"/>
  <c r="G22"/>
  <c r="F22"/>
  <c r="E22"/>
  <c r="G21"/>
  <c r="F21"/>
  <c r="E21"/>
  <c r="G20"/>
  <c r="F20"/>
  <c r="E20"/>
  <c r="G19"/>
  <c r="F19"/>
  <c r="E19"/>
  <c r="I18"/>
  <c r="H18"/>
  <c r="G18"/>
  <c r="F18"/>
  <c r="E18"/>
  <c r="G17"/>
  <c r="F17"/>
  <c r="E17"/>
  <c r="G16"/>
  <c r="F16"/>
  <c r="E16"/>
  <c r="G15"/>
  <c r="F15"/>
  <c r="E15"/>
  <c r="G14"/>
  <c r="F14"/>
  <c r="E14"/>
  <c r="G13"/>
  <c r="F13"/>
  <c r="E13"/>
  <c r="G12"/>
  <c r="F12"/>
  <c r="E12"/>
  <c r="G11"/>
  <c r="F11"/>
  <c r="E11"/>
  <c r="G10"/>
  <c r="F10"/>
  <c r="E10"/>
  <c r="G9"/>
  <c r="F9"/>
  <c r="E9"/>
  <c r="H8"/>
  <c r="G8"/>
  <c r="F8"/>
  <c r="E8"/>
  <c r="I7"/>
  <c r="H7"/>
  <c r="G7"/>
  <c r="F7"/>
  <c r="E7"/>
  <c r="F11" i="4"/>
  <c r="F10"/>
  <c r="F9"/>
  <c r="F8"/>
  <c r="H7"/>
  <c r="G7"/>
  <c r="F7"/>
  <c r="B7" i="3"/>
  <c r="E40" i="2"/>
  <c r="C40"/>
  <c r="E36"/>
  <c r="C36"/>
</calcChain>
</file>

<file path=xl/sharedStrings.xml><?xml version="1.0" encoding="utf-8"?>
<sst xmlns="http://schemas.openxmlformats.org/spreadsheetml/2006/main" count="702" uniqueCount="377">
  <si>
    <t>单位名称：攀枝花中国三线建设博物馆</t>
  </si>
  <si>
    <t xml:space="preserve">
表1</t>
  </si>
  <si>
    <t xml:space="preserve"> </t>
  </si>
  <si>
    <t>单位收支总表</t>
  </si>
  <si>
    <t>单位：攀枝花中国三线建设博物馆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</si>
  <si>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</si>
  <si>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</si>
  <si>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</si>
  <si>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</si>
  <si>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</si>
  <si>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</si>
  <si>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</si>
  <si>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</si>
  <si>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</si>
  <si>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</si>
  <si>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</si>
  <si>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</si>
  <si>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</si>
  <si>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</si>
  <si>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</si>
  <si>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</si>
  <si>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</si>
  <si>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</si>
  <si>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</si>
  <si>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</si>
  <si>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</si>
  <si>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</si>
  <si>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</si>
  <si>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</si>
  <si>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</si>
  <si>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</si>
  <si>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</si>
  <si>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</si>
  <si>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</si>
  <si>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</si>
  <si>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</si>
  <si>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</si>
  <si>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</si>
  <si>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</si>
  <si>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</si>
  <si>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</si>
  <si>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</si>
  <si>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</si>
  <si>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</si>
  <si>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</si>
  <si>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</si>
  <si>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</si>
  <si>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</si>
  <si>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</si>
  <si>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</si>
  <si>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</si>
  <si>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</si>
  <si>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</si>
  <si>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</si>
  <si>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</si>
  <si>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</si>
  <si>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</si>
  <si>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</si>
  <si>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</si>
  <si>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</si>
  <si>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</si>
  <si>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</si>
  <si>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</si>
  <si>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</si>
  <si>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</si>
  <si>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</si>
  <si>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</si>
  <si>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</si>
  <si>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</si>
  <si>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</si>
  <si>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</si>
  <si>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</si>
  <si>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</si>
  <si>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</si>
  <si>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</si>
  <si>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</si>
  <si>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</si>
  <si>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</si>
  <si>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</si>
  <si>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</si>
  <si>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</si>
  <si>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02</t>
  </si>
  <si>
    <t>05</t>
  </si>
  <si>
    <t>博物馆</t>
  </si>
  <si>
    <t>事业单位离退休</t>
  </si>
  <si>
    <t>机关事业单位基本养老保险缴费支出</t>
  </si>
  <si>
    <t>01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</si>
  <si>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</si>
  <si>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</si>
  <si>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</si>
  <si>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</si>
  <si>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</si>
  <si>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</si>
  <si>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</si>
  <si>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</si>
  <si>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</si>
  <si>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</si>
  <si>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</si>
  <si>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</si>
  <si>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</si>
  <si>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</si>
  <si>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一、上年结转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</si>
  <si>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</si>
  <si>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</si>
  <si>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</si>
  <si>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</si>
  <si>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</si>
  <si>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</si>
  <si>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</si>
  <si>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</si>
  <si>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</si>
  <si>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</si>
  <si>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</si>
  <si>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</si>
  <si>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</si>
  <si>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</si>
  <si>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</si>
  <si>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</si>
  <si>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</si>
  <si>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</si>
  <si>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</si>
  <si>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</si>
  <si>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</si>
  <si>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</si>
  <si>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</si>
  <si>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</si>
  <si>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</si>
  <si>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</si>
  <si>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</si>
  <si>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单位：四川省攀枝花市广播电视台</t>
  </si>
  <si>
    <t>攀枝花中国三线建设博物馆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</si>
  <si>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</si>
  <si>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</si>
  <si>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</si>
  <si>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</si>
  <si>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</si>
  <si>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</si>
  <si>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</si>
  <si>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</si>
  <si>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</si>
  <si>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</si>
  <si>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r>
      <rPr>
        <sz val="11"/>
        <rFont val="宋体"/>
        <family val="3"/>
        <charset val="134"/>
      </rPr>
      <t>  工资福利支出</t>
    </r>
  </si>
  <si>
    <r>
      <rPr>
        <sz val="11"/>
        <rFont val="宋体"/>
        <family val="3"/>
        <charset val="134"/>
      </rPr>
      <t>   基本工资</t>
    </r>
  </si>
  <si>
    <r>
      <rPr>
        <sz val="11"/>
        <rFont val="宋体"/>
        <family val="3"/>
        <charset val="134"/>
      </rPr>
      <t>   津贴补贴</t>
    </r>
  </si>
  <si>
    <t>07</t>
  </si>
  <si>
    <r>
      <rPr>
        <sz val="11"/>
        <rFont val="宋体"/>
        <family val="3"/>
        <charset val="134"/>
      </rPr>
      <t>   绩效工资</t>
    </r>
  </si>
  <si>
    <t>08</t>
  </si>
  <si>
    <r>
      <rPr>
        <sz val="11"/>
        <rFont val="宋体"/>
        <family val="3"/>
        <charset val="134"/>
      </rPr>
      <t>   机关事业单位基本养老保险缴费</t>
    </r>
  </si>
  <si>
    <t>10</t>
  </si>
  <si>
    <r>
      <rPr>
        <sz val="11"/>
        <rFont val="宋体"/>
        <family val="3"/>
        <charset val="134"/>
      </rPr>
      <t>   职工基本医疗保险缴费</t>
    </r>
  </si>
  <si>
    <t>11</t>
  </si>
  <si>
    <r>
      <rPr>
        <sz val="11"/>
        <rFont val="宋体"/>
        <family val="3"/>
        <charset val="134"/>
      </rPr>
      <t>   公务员医疗补助缴费</t>
    </r>
  </si>
  <si>
    <t>12</t>
  </si>
  <si>
    <r>
      <rPr>
        <sz val="11"/>
        <rFont val="宋体"/>
        <family val="3"/>
        <charset val="134"/>
      </rPr>
      <t>   其他社会保障缴费</t>
    </r>
  </si>
  <si>
    <t>13</t>
  </si>
  <si>
    <r>
      <rPr>
        <sz val="11"/>
        <rFont val="宋体"/>
        <family val="3"/>
        <charset val="134"/>
      </rPr>
      <t>   住房公积金</t>
    </r>
  </si>
  <si>
    <t>99</t>
  </si>
  <si>
    <r>
      <rPr>
        <sz val="11"/>
        <rFont val="宋体"/>
        <family val="3"/>
        <charset val="134"/>
      </rPr>
      <t>   其他工资福利支出</t>
    </r>
  </si>
  <si>
    <t>302</t>
  </si>
  <si>
    <r>
      <rPr>
        <sz val="11"/>
        <rFont val="宋体"/>
        <family val="3"/>
        <charset val="134"/>
      </rPr>
      <t>  商品和服务支出</t>
    </r>
  </si>
  <si>
    <t>    办公费</t>
  </si>
  <si>
    <t>    水费</t>
  </si>
  <si>
    <t>06</t>
  </si>
  <si>
    <t>    电费</t>
  </si>
  <si>
    <t>    邮电费</t>
  </si>
  <si>
    <t>    差旅费</t>
  </si>
  <si>
    <t xml:space="preserve">      维修（护）费</t>
  </si>
  <si>
    <r>
      <rPr>
        <sz val="11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  <scheme val="minor"/>
      </rPr>
      <t>02</t>
    </r>
  </si>
  <si>
    <r>
      <rPr>
        <sz val="11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  <scheme val="minor"/>
      </rPr>
      <t>7</t>
    </r>
  </si>
  <si>
    <t>    公务接待费</t>
  </si>
  <si>
    <t>26</t>
  </si>
  <si>
    <t xml:space="preserve">      劳务费</t>
  </si>
  <si>
    <r>
      <rPr>
        <sz val="11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  <scheme val="minor"/>
      </rPr>
      <t>8</t>
    </r>
  </si>
  <si>
    <t>   工会经费</t>
  </si>
  <si>
    <r>
      <rPr>
        <sz val="11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  <scheme val="minor"/>
      </rPr>
      <t>9</t>
    </r>
  </si>
  <si>
    <r>
      <rPr>
        <sz val="11"/>
        <rFont val="宋体"/>
        <family val="3"/>
        <charset val="134"/>
      </rPr>
      <t>   福利费</t>
    </r>
  </si>
  <si>
    <r>
      <rPr>
        <sz val="11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  <scheme val="minor"/>
      </rPr>
      <t>1</t>
    </r>
  </si>
  <si>
    <r>
      <rPr>
        <sz val="11"/>
        <rFont val="宋体"/>
        <family val="3"/>
        <charset val="134"/>
      </rPr>
      <t>   公务用车运行维护费</t>
    </r>
  </si>
  <si>
    <r>
      <rPr>
        <sz val="11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  <scheme val="minor"/>
      </rPr>
      <t>9</t>
    </r>
  </si>
  <si>
    <r>
      <rPr>
        <sz val="11"/>
        <rFont val="宋体"/>
        <family val="3"/>
        <charset val="134"/>
      </rPr>
      <t>   其他交通费用</t>
    </r>
  </si>
  <si>
    <r>
      <rPr>
        <sz val="11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  <scheme val="minor"/>
      </rPr>
      <t>9</t>
    </r>
  </si>
  <si>
    <r>
      <rPr>
        <sz val="11"/>
        <rFont val="宋体"/>
        <family val="3"/>
        <charset val="134"/>
      </rPr>
      <t>   其他商品和服务支出</t>
    </r>
  </si>
  <si>
    <r>
      <rPr>
        <b/>
        <sz val="11"/>
        <rFont val="宋体"/>
        <family val="3"/>
        <charset val="134"/>
      </rPr>
      <t>3</t>
    </r>
    <r>
      <rPr>
        <b/>
        <sz val="11"/>
        <color indexed="8"/>
        <rFont val="宋体"/>
        <family val="3"/>
        <charset val="134"/>
        <scheme val="minor"/>
      </rPr>
      <t>03</t>
    </r>
  </si>
  <si>
    <r>
      <rPr>
        <sz val="11"/>
        <rFont val="宋体"/>
        <family val="3"/>
        <charset val="134"/>
      </rPr>
      <t>  对个人和家庭的补助</t>
    </r>
  </si>
  <si>
    <r>
      <rPr>
        <sz val="11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  <scheme val="minor"/>
      </rPr>
      <t>03</t>
    </r>
  </si>
  <si>
    <r>
      <rPr>
        <sz val="11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  <scheme val="minor"/>
      </rPr>
      <t>2</t>
    </r>
  </si>
  <si>
    <r>
      <rPr>
        <sz val="11"/>
        <rFont val="宋体"/>
        <family val="3"/>
        <charset val="134"/>
      </rPr>
      <t>   退休费</t>
    </r>
  </si>
  <si>
    <r>
      <rPr>
        <sz val="11"/>
        <rFont val="宋体"/>
        <family val="3"/>
        <charset val="134"/>
      </rPr>
      <t>   医疗费补助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</si>
  <si>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</si>
  <si>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</si>
  <si>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</si>
  <si>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</si>
  <si>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</si>
  <si>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</si>
  <si>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</si>
  <si>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</si>
  <si>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</si>
  <si>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</si>
  <si>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</si>
  <si>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</si>
  <si>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津贴补贴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</si>
  <si>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</si>
  <si>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 绩效工资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</si>
  <si>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</si>
  <si>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 机关事业单位基本养老保险缴费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</si>
  <si>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</si>
  <si>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</si>
  <si>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</si>
  <si>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 公务员医疗补助缴费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</si>
  <si>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</si>
  <si>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其他社会保障缴费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</si>
  <si>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</si>
  <si>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</si>
  <si>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</si>
  <si>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其他工资福利支出</t>
    </r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</si>
  <si>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</si>
  <si>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</si>
  <si>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  办公费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</si>
  <si>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</si>
  <si>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水费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</si>
  <si>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</si>
  <si>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 电费</t>
    </r>
  </si>
  <si>
    <r>
      <rPr>
        <sz val="11"/>
        <rFont val="宋体"/>
        <family val="3"/>
        <charset val="134"/>
      </rPr>
      <t>  邮电费</t>
    </r>
  </si>
  <si>
    <r>
      <rPr>
        <sz val="11"/>
        <rFont val="宋体"/>
        <family val="3"/>
        <charset val="134"/>
      </rPr>
      <t>  差旅费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</si>
  <si>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</si>
  <si>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 公务接待费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</si>
  <si>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</si>
  <si>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</si>
  <si>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</si>
  <si>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 福利费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</si>
  <si>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</si>
  <si>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  公务用车运行维护费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</si>
  <si>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</si>
  <si>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  其他交通费用</t>
    </r>
  </si>
  <si>
    <r>
      <rPr>
        <sz val="11"/>
        <rFont val="宋体"/>
        <family val="3"/>
        <charset val="134"/>
      </rPr>
      <t>  其他商品和服务支出</t>
    </r>
  </si>
  <si>
    <r>
      <rPr>
        <sz val="11"/>
        <rFont val="宋体"/>
        <family val="3"/>
        <charset val="134"/>
      </rPr>
      <t> 对个人和家庭的补助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</si>
  <si>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</si>
  <si>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  退休费</t>
    </r>
  </si>
  <si>
    <r>
      <rPr>
        <sz val="11"/>
        <rFont val="宋体"/>
        <family val="3"/>
        <charset val="134"/>
      </rPr>
      <t>  医疗费补助</t>
    </r>
  </si>
  <si>
    <t>表3-2</t>
  </si>
  <si>
    <t>一般公共预算项目支出预算表</t>
  </si>
  <si>
    <t>项目名称</t>
  </si>
  <si>
    <t>金额</t>
  </si>
  <si>
    <t>讲解费</t>
  </si>
  <si>
    <t>业务运行费（含水电、文物保护、征集、修复等支出）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</si>
  <si>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</si>
  <si>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</si>
  <si>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</si>
  <si>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</si>
  <si>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</si>
  <si>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</si>
  <si>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</si>
  <si>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</si>
  <si>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</si>
  <si>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</si>
  <si>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</si>
  <si>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</si>
  <si>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</si>
  <si>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</si>
  <si>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</si>
  <si>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</si>
  <si>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</si>
  <si>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部门整体支出绩效目标表</t>
  </si>
  <si>
    <t>（2021年度）</t>
  </si>
  <si>
    <t>部门（单位）名称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</si>
  <si>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</si>
  <si>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</si>
  <si>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</si>
  <si>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</si>
  <si>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</si>
  <si>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</si>
  <si>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</si>
  <si>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保证机构正常运转，完成日常工作任务而发生的人员支出和公用支出。</t>
  </si>
  <si>
    <t>业务运行（含水电、文物保护、征集、修复等支出）及2021年讲解员解说费</t>
  </si>
  <si>
    <t>金额合计</t>
  </si>
  <si>
    <t>年度
总体
目标</t>
  </si>
  <si>
    <t xml:space="preserve">
1.承担历史文物和三线建设实物标本的收集、整理、保管、典藏和展示陈列，及鉴定、研究与开发利用工作。                                                                                                                                                                              2.承担文物发掘、保护、传承职能及攀枝花纪念馆的职能。                                           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</si>
  <si>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</si>
  <si>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</si>
  <si>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</si>
  <si>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</si>
  <si>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</si>
  <si>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</si>
  <si>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</si>
  <si>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主要包括：基本工资、津贴补贴、奖金、机关事业单位基本养老保险缴费、职工基本医疗保险缴费、公务员医疗补助缴费、住房公积金、其他工资福利支出。</t>
  </si>
  <si>
    <t>日常公用经费</t>
  </si>
  <si>
    <t>主要包括：办公费、水费、电费、邮电费、差旅费、公务接待费、工会经费、福利费、公务用车运行维护费、其他交通费用、其他商品服务支出。</t>
  </si>
  <si>
    <t>业务运行（含水电、文物保护、征集、修复等支出）及讲解员解说费</t>
  </si>
  <si>
    <t>质量指标</t>
  </si>
  <si>
    <t>完成质量</t>
  </si>
  <si>
    <t>按照要求完成各项工作。</t>
  </si>
  <si>
    <t>时效指标</t>
  </si>
  <si>
    <t>完成时间</t>
  </si>
  <si>
    <t>2021年</t>
  </si>
  <si>
    <t>成本指标</t>
  </si>
  <si>
    <t>287.46万元</t>
  </si>
  <si>
    <t>日常经费</t>
  </si>
  <si>
    <t>39.95万元</t>
  </si>
  <si>
    <t>项目经费</t>
  </si>
  <si>
    <t>115万元</t>
  </si>
  <si>
    <t>效益指标</t>
  </si>
  <si>
    <t>社会效益
指标</t>
  </si>
  <si>
    <t xml:space="preserve"> 指标1：保障博物馆事业的健康发展</t>
  </si>
  <si>
    <t>≥100%</t>
  </si>
  <si>
    <t>满意度
指标</t>
  </si>
  <si>
    <t>满意度指标</t>
  </si>
  <si>
    <t xml:space="preserve"> 指标1：社会影响满意度</t>
  </si>
  <si>
    <t>部门预算项目支出绩效目标表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</si>
  <si>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</si>
  <si>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</si>
  <si>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</si>
  <si>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</si>
  <si>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</si>
  <si>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其他资金 </t>
  </si>
  <si>
    <t xml:space="preserve">总体目标 </t>
  </si>
  <si>
    <t>年度目标</t>
  </si>
  <si>
    <t>用于博物馆2021年主馆及廉政馆水电费、文物保护、文物征集、修复等费用</t>
  </si>
  <si>
    <t xml:space="preserve">绩效指标 </t>
  </si>
  <si>
    <t xml:space="preserve">一级指标 </t>
  </si>
  <si>
    <t xml:space="preserve">二级指标 </t>
  </si>
  <si>
    <t xml:space="preserve">三级指标 </t>
  </si>
  <si>
    <t>项目完成</t>
  </si>
  <si>
    <t xml:space="preserve">数量指标 </t>
  </si>
  <si>
    <t>水、电、维修（护）费、文物征集、修复等</t>
  </si>
  <si>
    <t>水、电、维修（护）费、文物征集、修复费用</t>
  </si>
  <si>
    <t xml:space="preserve">质量指标 </t>
  </si>
  <si>
    <t>完成全年工作</t>
  </si>
  <si>
    <t>维持博物馆正常运转</t>
  </si>
  <si>
    <t xml:space="preserve">时效指标 </t>
  </si>
  <si>
    <t>按照工作计划进行</t>
  </si>
  <si>
    <t>2021年全年</t>
  </si>
  <si>
    <t>水、电费</t>
  </si>
  <si>
    <t>60万元</t>
  </si>
  <si>
    <t>文物征集、修复等</t>
  </si>
  <si>
    <t>34万元</t>
  </si>
  <si>
    <t>维修（护）费</t>
  </si>
  <si>
    <t>6万</t>
  </si>
  <si>
    <t>项目效益</t>
  </si>
  <si>
    <t>社会效益指标</t>
  </si>
  <si>
    <t>弘扬三线精神</t>
  </si>
  <si>
    <t>弘扬三线精神，保护馆藏文物</t>
  </si>
  <si>
    <t xml:space="preserve">满意度指标 </t>
  </si>
  <si>
    <t xml:space="preserve">服务对象满意度指标 </t>
  </si>
  <si>
    <t>群众满意度</t>
  </si>
  <si>
    <t>≥98%</t>
  </si>
  <si>
    <t>提升博物馆讲解队伍水平，保证讲解工作顺利开展，促进文旅融合事业持续发展。</t>
  </si>
  <si>
    <t>解说员解说费</t>
  </si>
  <si>
    <t>完成全年解说工作</t>
  </si>
  <si>
    <t>15万元</t>
  </si>
  <si>
    <r>
      <t>2021</t>
    </r>
    <r>
      <rPr>
        <sz val="18"/>
        <rFont val="宋体"/>
        <family val="3"/>
        <charset val="134"/>
      </rPr>
      <t>年攀枝花市本级政府采购预算表</t>
    </r>
  </si>
  <si>
    <r>
      <rPr>
        <sz val="12"/>
        <rFont val="宋体"/>
        <family val="3"/>
        <charset val="134"/>
      </rPr>
      <t>单位：元</t>
    </r>
  </si>
  <si>
    <t>对口科室</t>
  </si>
  <si>
    <r>
      <rPr>
        <sz val="12"/>
        <rFont val="宋体"/>
        <family val="3"/>
        <charset val="134"/>
      </rPr>
      <t>单位预算编码</t>
    </r>
  </si>
  <si>
    <r>
      <rPr>
        <sz val="12"/>
        <rFont val="宋体"/>
        <family val="3"/>
        <charset val="134"/>
      </rPr>
      <t>单位名称</t>
    </r>
  </si>
  <si>
    <r>
      <rPr>
        <sz val="12"/>
        <rFont val="宋体"/>
        <family val="3"/>
        <charset val="134"/>
      </rPr>
      <t>品目名称</t>
    </r>
  </si>
  <si>
    <r>
      <rPr>
        <sz val="12"/>
        <rFont val="宋体"/>
        <family val="3"/>
        <charset val="134"/>
      </rPr>
      <t>单价</t>
    </r>
  </si>
  <si>
    <r>
      <rPr>
        <sz val="12"/>
        <rFont val="宋体"/>
        <family val="3"/>
        <charset val="134"/>
      </rPr>
      <t>数量</t>
    </r>
  </si>
  <si>
    <r>
      <rPr>
        <sz val="12"/>
        <rFont val="宋体"/>
        <family val="3"/>
        <charset val="134"/>
      </rPr>
      <t>合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计</t>
    </r>
  </si>
  <si>
    <r>
      <rPr>
        <sz val="12"/>
        <rFont val="宋体"/>
        <family val="3"/>
        <charset val="134"/>
      </rPr>
      <t>资金来源</t>
    </r>
  </si>
  <si>
    <r>
      <rPr>
        <sz val="12"/>
        <rFont val="宋体"/>
        <family val="3"/>
        <charset val="134"/>
      </rPr>
      <t>面向中小企业采购预留明细</t>
    </r>
  </si>
  <si>
    <r>
      <rPr>
        <sz val="12"/>
        <rFont val="宋体"/>
        <family val="3"/>
        <charset val="134"/>
      </rPr>
      <t>备注</t>
    </r>
  </si>
  <si>
    <r>
      <rPr>
        <sz val="12"/>
        <rFont val="宋体"/>
        <family val="3"/>
        <charset val="134"/>
      </rPr>
      <t>财政安排资金</t>
    </r>
  </si>
  <si>
    <r>
      <rPr>
        <sz val="12"/>
        <rFont val="宋体"/>
        <family val="3"/>
        <charset val="134"/>
      </rPr>
      <t>资金初始下达文号</t>
    </r>
  </si>
  <si>
    <r>
      <rPr>
        <sz val="12"/>
        <rFont val="宋体"/>
        <family val="3"/>
        <charset val="134"/>
      </rPr>
      <t>其他资金</t>
    </r>
  </si>
  <si>
    <r>
      <rPr>
        <sz val="12"/>
        <rFont val="宋体"/>
        <family val="3"/>
        <charset val="134"/>
      </rPr>
      <t>预留方式</t>
    </r>
  </si>
  <si>
    <r>
      <rPr>
        <sz val="12"/>
        <rFont val="宋体"/>
        <family val="3"/>
        <charset val="134"/>
      </rPr>
      <t>预留比例</t>
    </r>
  </si>
  <si>
    <r>
      <rPr>
        <sz val="12"/>
        <rFont val="宋体"/>
        <family val="3"/>
        <charset val="134"/>
      </rPr>
      <t>预留金额</t>
    </r>
  </si>
  <si>
    <r>
      <rPr>
        <sz val="12"/>
        <rFont val="宋体"/>
        <family val="3"/>
        <charset val="134"/>
      </rPr>
      <t>本级当年安排</t>
    </r>
  </si>
  <si>
    <r>
      <rPr>
        <sz val="12"/>
        <rFont val="宋体"/>
        <family val="3"/>
        <charset val="134"/>
      </rPr>
      <t>上年结转</t>
    </r>
  </si>
  <si>
    <r>
      <rPr>
        <sz val="12"/>
        <rFont val="宋体"/>
        <family val="3"/>
        <charset val="134"/>
      </rPr>
      <t>上级安排</t>
    </r>
  </si>
  <si>
    <t>教</t>
  </si>
  <si>
    <t>台式计算机（含一体机）</t>
  </si>
  <si>
    <r>
      <t>攀财资预【</t>
    </r>
    <r>
      <rPr>
        <sz val="10"/>
        <rFont val="Times New Roman"/>
        <family val="1"/>
      </rPr>
      <t>2021</t>
    </r>
    <r>
      <rPr>
        <sz val="10"/>
        <rFont val="宋体"/>
        <family val="3"/>
        <charset val="134"/>
      </rPr>
      <t>】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 xml:space="preserve">
2021</t>
    </r>
    <r>
      <rPr>
        <sz val="10"/>
        <rFont val="宋体"/>
        <family val="3"/>
        <charset val="134"/>
      </rPr>
      <t>年初预算</t>
    </r>
  </si>
  <si>
    <t>整体预留</t>
  </si>
  <si>
    <t>日常办公需要</t>
  </si>
  <si>
    <t>便携式计算机</t>
  </si>
  <si>
    <t>计算机软件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</si>
</sst>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8" formatCode="_ * #,##0_ ;_ * \-#,##0_ ;_ * &quot;-&quot;??_ ;_ @_ "/>
    <numFmt numFmtId="179" formatCode="#,##0.00_ "/>
    <numFmt numFmtId="180" formatCode="0.00_ "/>
    <numFmt numFmtId="181" formatCode="###0.00"/>
  </numFmts>
  <fonts count="33">
    <font>
      <sz val="11"/>
      <color indexed="8"/>
      <name val="宋体"/>
      <charset val="1"/>
      <scheme val="minor"/>
    </font>
    <font>
      <sz val="18"/>
      <name val="Times New Roman"/>
      <family val="1"/>
    </font>
    <font>
      <sz val="12"/>
      <name val="Times New Roman"/>
      <family val="1"/>
    </font>
    <font>
      <sz val="10"/>
      <name val="宋体"/>
      <charset val="134"/>
    </font>
    <font>
      <sz val="10"/>
      <name val="Times New Roman"/>
      <family val="1"/>
    </font>
    <font>
      <b/>
      <sz val="16"/>
      <name val="宋体"/>
      <charset val="134"/>
    </font>
    <font>
      <sz val="12"/>
      <name val="仿宋"/>
      <charset val="134"/>
    </font>
    <font>
      <sz val="10.5"/>
      <color indexed="8"/>
      <name val="宋体"/>
      <charset val="134"/>
    </font>
    <font>
      <sz val="10.5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18"/>
      <name val="宋体"/>
      <charset val="134"/>
      <scheme val="major"/>
    </font>
    <font>
      <sz val="10"/>
      <color theme="1"/>
      <name val="宋体"/>
      <charset val="134"/>
      <scheme val="minor"/>
    </font>
    <font>
      <sz val="12"/>
      <name val="方正黑体简体"/>
      <charset val="134"/>
    </font>
    <font>
      <sz val="9"/>
      <name val="simhei"/>
      <family val="1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family val="3"/>
      <charset val="134"/>
    </font>
    <font>
      <sz val="12"/>
      <color indexed="8"/>
      <name val="方正黑体简体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sz val="12"/>
      <name val="宋体"/>
      <family val="3"/>
      <charset val="134"/>
    </font>
    <font>
      <sz val="26"/>
      <name val="方正小标宋简体"/>
      <charset val="134"/>
    </font>
    <font>
      <sz val="11"/>
      <color theme="1"/>
      <name val="宋体"/>
      <family val="3"/>
      <charset val="134"/>
      <scheme val="minor"/>
    </font>
    <font>
      <sz val="1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</borders>
  <cellStyleXfs count="5">
    <xf numFmtId="0" fontId="0" fillId="0" borderId="0">
      <alignment vertical="center"/>
    </xf>
    <xf numFmtId="1" fontId="11" fillId="0" borderId="0"/>
    <xf numFmtId="0" fontId="25" fillId="0" borderId="0"/>
    <xf numFmtId="43" fontId="27" fillId="0" borderId="0" applyFont="0" applyFill="0" applyBorder="0" applyAlignment="0" applyProtection="0">
      <alignment vertical="center"/>
    </xf>
    <xf numFmtId="0" fontId="27" fillId="0" borderId="0"/>
  </cellStyleXfs>
  <cellXfs count="190">
    <xf numFmtId="0" fontId="0" fillId="0" borderId="0" xfId="0" applyFont="1">
      <alignment vertical="center"/>
    </xf>
    <xf numFmtId="178" fontId="2" fillId="0" borderId="6" xfId="3" applyNumberFormat="1" applyFont="1" applyFill="1" applyBorder="1" applyAlignment="1">
      <alignment horizontal="center" vertical="center"/>
    </xf>
    <xf numFmtId="0" fontId="3" fillId="0" borderId="6" xfId="4" applyFont="1" applyFill="1" applyBorder="1" applyAlignment="1">
      <alignment horizontal="center" vertical="center" wrapText="1"/>
    </xf>
    <xf numFmtId="0" fontId="4" fillId="0" borderId="6" xfId="4" applyFont="1" applyFill="1" applyBorder="1" applyAlignment="1">
      <alignment horizontal="center" vertical="center" wrapText="1"/>
    </xf>
    <xf numFmtId="0" fontId="3" fillId="0" borderId="6" xfId="4" applyFont="1" applyFill="1" applyBorder="1" applyAlignment="1">
      <alignment horizontal="left" vertical="center" wrapText="1"/>
    </xf>
    <xf numFmtId="179" fontId="4" fillId="0" borderId="6" xfId="3" applyNumberFormat="1" applyFont="1" applyFill="1" applyBorder="1" applyAlignment="1">
      <alignment horizontal="center" vertical="center" wrapText="1"/>
    </xf>
    <xf numFmtId="0" fontId="3" fillId="2" borderId="6" xfId="4" applyFont="1" applyFill="1" applyBorder="1" applyAlignment="1">
      <alignment horizontal="center" vertical="center" wrapText="1"/>
    </xf>
    <xf numFmtId="0" fontId="4" fillId="2" borderId="6" xfId="4" applyFont="1" applyFill="1" applyBorder="1" applyAlignment="1">
      <alignment horizontal="center" vertical="center" wrapText="1"/>
    </xf>
    <xf numFmtId="0" fontId="4" fillId="2" borderId="6" xfId="4" applyFont="1" applyFill="1" applyBorder="1" applyAlignment="1">
      <alignment horizontal="left" vertical="center" wrapText="1"/>
    </xf>
    <xf numFmtId="179" fontId="4" fillId="2" borderId="6" xfId="3" applyNumberFormat="1" applyFont="1" applyFill="1" applyBorder="1" applyAlignment="1">
      <alignment horizontal="center" vertical="center" wrapText="1"/>
    </xf>
    <xf numFmtId="0" fontId="4" fillId="0" borderId="6" xfId="4" applyFont="1" applyFill="1" applyBorder="1" applyAlignment="1">
      <alignment vertical="center" wrapText="1"/>
    </xf>
    <xf numFmtId="9" fontId="4" fillId="0" borderId="6" xfId="4" applyNumberFormat="1" applyFont="1" applyFill="1" applyBorder="1" applyAlignment="1">
      <alignment vertical="center" wrapText="1"/>
    </xf>
    <xf numFmtId="0" fontId="4" fillId="2" borderId="6" xfId="4" applyFont="1" applyFill="1" applyBorder="1" applyAlignment="1">
      <alignment vertical="center" wrapText="1"/>
    </xf>
    <xf numFmtId="9" fontId="4" fillId="2" borderId="6" xfId="4" applyNumberFormat="1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 applyProtection="1">
      <alignment horizontal="centerContinuous" vertical="center"/>
    </xf>
    <xf numFmtId="0" fontId="3" fillId="0" borderId="6" xfId="0" applyNumberFormat="1" applyFont="1" applyFill="1" applyBorder="1" applyAlignment="1" applyProtection="1">
      <alignment horizontal="centerContinuous" vertical="center"/>
    </xf>
    <xf numFmtId="0" fontId="7" fillId="0" borderId="6" xfId="0" applyFont="1" applyFill="1" applyBorder="1" applyAlignment="1">
      <alignment vertical="center" wrapText="1"/>
    </xf>
    <xf numFmtId="4" fontId="3" fillId="0" borderId="6" xfId="0" applyNumberFormat="1" applyFont="1" applyFill="1" applyBorder="1" applyAlignment="1" applyProtection="1">
      <alignment horizontal="left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vertical="center" wrapText="1"/>
    </xf>
    <xf numFmtId="49" fontId="10" fillId="0" borderId="6" xfId="0" applyNumberFormat="1" applyFont="1" applyFill="1" applyBorder="1" applyAlignment="1" applyProtection="1">
      <alignment vertical="center" wrapText="1"/>
    </xf>
    <xf numFmtId="0" fontId="11" fillId="0" borderId="6" xfId="0" applyFont="1" applyFill="1" applyBorder="1" applyAlignment="1">
      <alignment vertical="center"/>
    </xf>
    <xf numFmtId="0" fontId="3" fillId="0" borderId="6" xfId="1" applyNumberFormat="1" applyFont="1" applyFill="1" applyBorder="1" applyAlignment="1">
      <alignment horizontal="center" vertical="center" wrapText="1"/>
    </xf>
    <xf numFmtId="0" fontId="3" fillId="0" borderId="6" xfId="1" applyNumberFormat="1" applyFont="1" applyFill="1" applyBorder="1" applyAlignment="1">
      <alignment vertical="center" wrapText="1"/>
    </xf>
    <xf numFmtId="180" fontId="3" fillId="0" borderId="6" xfId="1" applyNumberFormat="1" applyFont="1" applyFill="1" applyBorder="1" applyAlignment="1">
      <alignment vertical="center" wrapText="1"/>
    </xf>
    <xf numFmtId="0" fontId="3" fillId="0" borderId="5" xfId="1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0" fillId="0" borderId="15" xfId="0" applyFont="1" applyFill="1" applyBorder="1">
      <alignment vertical="center"/>
    </xf>
    <xf numFmtId="0" fontId="14" fillId="0" borderId="15" xfId="0" applyFont="1" applyFill="1" applyBorder="1">
      <alignment vertical="center"/>
    </xf>
    <xf numFmtId="0" fontId="15" fillId="0" borderId="0" xfId="0" applyFont="1" applyFill="1" applyBorder="1" applyAlignment="1">
      <alignment vertical="center" wrapText="1"/>
    </xf>
    <xf numFmtId="0" fontId="10" fillId="0" borderId="15" xfId="0" applyFont="1" applyFill="1" applyBorder="1" applyAlignment="1">
      <alignment vertical="center" wrapText="1"/>
    </xf>
    <xf numFmtId="0" fontId="16" fillId="0" borderId="15" xfId="0" applyFont="1" applyFill="1" applyBorder="1" applyAlignment="1">
      <alignment horizontal="right" vertical="center" wrapText="1"/>
    </xf>
    <xf numFmtId="0" fontId="10" fillId="0" borderId="16" xfId="0" applyFont="1" applyFill="1" applyBorder="1">
      <alignment vertical="center"/>
    </xf>
    <xf numFmtId="0" fontId="16" fillId="0" borderId="16" xfId="0" applyFont="1" applyFill="1" applyBorder="1" applyAlignment="1">
      <alignment horizontal="left" vertical="center"/>
    </xf>
    <xf numFmtId="0" fontId="16" fillId="0" borderId="16" xfId="0" applyFont="1" applyFill="1" applyBorder="1" applyAlignment="1">
      <alignment horizontal="center" vertical="center"/>
    </xf>
    <xf numFmtId="0" fontId="10" fillId="0" borderId="17" xfId="0" applyFont="1" applyFill="1" applyBorder="1">
      <alignment vertical="center"/>
    </xf>
    <xf numFmtId="0" fontId="17" fillId="0" borderId="6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vertical="center" wrapText="1"/>
    </xf>
    <xf numFmtId="0" fontId="18" fillId="0" borderId="17" xfId="0" applyFont="1" applyFill="1" applyBorder="1">
      <alignment vertical="center"/>
    </xf>
    <xf numFmtId="4" fontId="17" fillId="0" borderId="6" xfId="0" applyNumberFormat="1" applyFont="1" applyFill="1" applyBorder="1" applyAlignment="1">
      <alignment horizontal="right" vertical="center"/>
    </xf>
    <xf numFmtId="0" fontId="10" fillId="0" borderId="18" xfId="0" applyFont="1" applyFill="1" applyBorder="1">
      <alignment vertical="center"/>
    </xf>
    <xf numFmtId="0" fontId="10" fillId="0" borderId="18" xfId="0" applyFont="1" applyFill="1" applyBorder="1" applyAlignment="1">
      <alignment vertical="center" wrapText="1"/>
    </xf>
    <xf numFmtId="0" fontId="10" fillId="0" borderId="19" xfId="0" applyFont="1" applyFill="1" applyBorder="1">
      <alignment vertical="center"/>
    </xf>
    <xf numFmtId="0" fontId="10" fillId="0" borderId="20" xfId="0" applyFont="1" applyFill="1" applyBorder="1">
      <alignment vertical="center"/>
    </xf>
    <xf numFmtId="0" fontId="10" fillId="0" borderId="20" xfId="0" applyFont="1" applyFill="1" applyBorder="1" applyAlignment="1">
      <alignment vertical="center" wrapText="1"/>
    </xf>
    <xf numFmtId="0" fontId="18" fillId="0" borderId="20" xfId="0" applyFont="1" applyFill="1" applyBorder="1" applyAlignment="1">
      <alignment vertical="center" wrapText="1"/>
    </xf>
    <xf numFmtId="0" fontId="10" fillId="0" borderId="21" xfId="0" applyFont="1" applyFill="1" applyBorder="1" applyAlignment="1">
      <alignment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left" vertical="center"/>
    </xf>
    <xf numFmtId="4" fontId="16" fillId="0" borderId="6" xfId="0" applyNumberFormat="1" applyFont="1" applyFill="1" applyBorder="1" applyAlignment="1">
      <alignment horizontal="right" vertical="center"/>
    </xf>
    <xf numFmtId="4" fontId="17" fillId="0" borderId="6" xfId="0" applyNumberFormat="1" applyFont="1" applyBorder="1" applyAlignment="1">
      <alignment horizontal="right" vertical="center"/>
    </xf>
    <xf numFmtId="0" fontId="16" fillId="0" borderId="16" xfId="0" applyFont="1" applyFill="1" applyBorder="1" applyAlignment="1">
      <alignment horizontal="right" vertical="center"/>
    </xf>
    <xf numFmtId="49" fontId="17" fillId="0" borderId="6" xfId="0" applyNumberFormat="1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23" xfId="0" applyFont="1" applyFill="1" applyBorder="1">
      <alignment vertical="center"/>
    </xf>
    <xf numFmtId="0" fontId="0" fillId="0" borderId="0" xfId="0">
      <alignment vertical="center"/>
    </xf>
    <xf numFmtId="0" fontId="16" fillId="0" borderId="15" xfId="0" applyFont="1" applyBorder="1">
      <alignment vertical="center"/>
    </xf>
    <xf numFmtId="0" fontId="19" fillId="0" borderId="15" xfId="0" applyFont="1" applyBorder="1" applyAlignment="1">
      <alignment vertical="center" wrapText="1"/>
    </xf>
    <xf numFmtId="0" fontId="10" fillId="0" borderId="15" xfId="0" applyFont="1" applyBorder="1">
      <alignment vertical="center"/>
    </xf>
    <xf numFmtId="0" fontId="20" fillId="0" borderId="15" xfId="0" applyFont="1" applyBorder="1" applyAlignment="1">
      <alignment horizontal="right" vertical="center" wrapText="1"/>
    </xf>
    <xf numFmtId="0" fontId="10" fillId="0" borderId="16" xfId="0" applyFont="1" applyBorder="1">
      <alignment vertical="center"/>
    </xf>
    <xf numFmtId="0" fontId="16" fillId="0" borderId="16" xfId="0" applyFont="1" applyBorder="1" applyAlignment="1">
      <alignment horizontal="right" vertical="center"/>
    </xf>
    <xf numFmtId="0" fontId="10" fillId="0" borderId="17" xfId="0" applyFont="1" applyBorder="1">
      <alignment vertical="center"/>
    </xf>
    <xf numFmtId="0" fontId="10" fillId="0" borderId="17" xfId="0" applyFont="1" applyBorder="1" applyAlignment="1">
      <alignment vertical="center"/>
    </xf>
    <xf numFmtId="0" fontId="17" fillId="0" borderId="6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6" xfId="0" applyFont="1" applyBorder="1" applyAlignment="1">
      <alignment horizontal="left" vertical="center"/>
    </xf>
    <xf numFmtId="4" fontId="16" fillId="0" borderId="6" xfId="0" applyNumberFormat="1" applyFont="1" applyBorder="1" applyAlignment="1">
      <alignment horizontal="right" vertical="center"/>
    </xf>
    <xf numFmtId="0" fontId="19" fillId="0" borderId="20" xfId="0" applyFont="1" applyBorder="1" applyAlignment="1">
      <alignment vertical="center" wrapText="1"/>
    </xf>
    <xf numFmtId="0" fontId="0" fillId="0" borderId="6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16" fillId="0" borderId="15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10" fillId="0" borderId="16" xfId="0" applyFont="1" applyFill="1" applyBorder="1" applyAlignment="1">
      <alignment vertical="center" wrapText="1"/>
    </xf>
    <xf numFmtId="0" fontId="16" fillId="0" borderId="16" xfId="0" applyFont="1" applyFill="1" applyBorder="1" applyAlignment="1">
      <alignment vertical="center"/>
    </xf>
    <xf numFmtId="0" fontId="16" fillId="0" borderId="16" xfId="0" applyFont="1" applyFill="1" applyBorder="1" applyAlignment="1">
      <alignment horizontal="right" vertical="center" wrapText="1"/>
    </xf>
    <xf numFmtId="0" fontId="19" fillId="0" borderId="16" xfId="0" applyFont="1" applyFill="1" applyBorder="1" applyAlignment="1">
      <alignment vertical="center" wrapText="1"/>
    </xf>
    <xf numFmtId="4" fontId="17" fillId="0" borderId="6" xfId="0" applyNumberFormat="1" applyFont="1" applyFill="1" applyBorder="1" applyAlignment="1">
      <alignment horizontal="right" vertical="center" wrapText="1"/>
    </xf>
    <xf numFmtId="49" fontId="17" fillId="0" borderId="6" xfId="1" applyNumberFormat="1" applyFont="1" applyFill="1" applyBorder="1" applyAlignment="1" applyProtection="1">
      <alignment horizontal="center" vertical="center" wrapText="1"/>
    </xf>
    <xf numFmtId="49" fontId="16" fillId="0" borderId="6" xfId="1" applyNumberFormat="1" applyFont="1" applyFill="1" applyBorder="1" applyAlignment="1" applyProtection="1">
      <alignment horizontal="center" vertical="center" wrapText="1"/>
    </xf>
    <xf numFmtId="0" fontId="0" fillId="0" borderId="6" xfId="0" applyFont="1" applyFill="1" applyBorder="1" applyAlignment="1">
      <alignment vertical="center" wrapText="1"/>
    </xf>
    <xf numFmtId="0" fontId="20" fillId="0" borderId="15" xfId="0" applyFont="1" applyFill="1" applyBorder="1" applyAlignment="1">
      <alignment horizontal="right" vertical="center" wrapText="1"/>
    </xf>
    <xf numFmtId="0" fontId="19" fillId="0" borderId="20" xfId="0" applyFont="1" applyFill="1" applyBorder="1" applyAlignment="1">
      <alignment vertical="center" wrapText="1"/>
    </xf>
    <xf numFmtId="0" fontId="20" fillId="0" borderId="15" xfId="0" applyFont="1" applyFill="1" applyBorder="1">
      <alignment vertical="center"/>
    </xf>
    <xf numFmtId="0" fontId="19" fillId="0" borderId="15" xfId="0" applyFont="1" applyFill="1" applyBorder="1">
      <alignment vertical="center"/>
    </xf>
    <xf numFmtId="0" fontId="20" fillId="0" borderId="15" xfId="0" applyFont="1" applyFill="1" applyBorder="1" applyAlignment="1">
      <alignment horizontal="right" vertical="center"/>
    </xf>
    <xf numFmtId="0" fontId="19" fillId="0" borderId="16" xfId="0" applyFont="1" applyFill="1" applyBorder="1">
      <alignment vertical="center"/>
    </xf>
    <xf numFmtId="0" fontId="20" fillId="0" borderId="16" xfId="0" applyFont="1" applyFill="1" applyBorder="1" applyAlignment="1">
      <alignment horizontal="center" vertical="center"/>
    </xf>
    <xf numFmtId="0" fontId="19" fillId="0" borderId="17" xfId="0" applyFont="1" applyFill="1" applyBorder="1">
      <alignment vertical="center"/>
    </xf>
    <xf numFmtId="0" fontId="19" fillId="0" borderId="18" xfId="0" applyFont="1" applyFill="1" applyBorder="1">
      <alignment vertical="center"/>
    </xf>
    <xf numFmtId="0" fontId="19" fillId="0" borderId="17" xfId="0" applyFont="1" applyFill="1" applyBorder="1" applyAlignment="1">
      <alignment vertical="center" wrapText="1"/>
    </xf>
    <xf numFmtId="0" fontId="19" fillId="0" borderId="19" xfId="0" applyFont="1" applyFill="1" applyBorder="1" applyAlignment="1">
      <alignment vertical="center" wrapText="1"/>
    </xf>
    <xf numFmtId="0" fontId="19" fillId="0" borderId="21" xfId="0" applyFont="1" applyFill="1" applyBorder="1" applyAlignment="1">
      <alignment vertical="center" wrapText="1"/>
    </xf>
    <xf numFmtId="0" fontId="10" fillId="0" borderId="6" xfId="0" applyFont="1" applyFill="1" applyBorder="1">
      <alignment vertical="center"/>
    </xf>
    <xf numFmtId="0" fontId="10" fillId="0" borderId="6" xfId="0" applyFont="1" applyFill="1" applyBorder="1" applyAlignment="1">
      <alignment vertical="center" wrapText="1"/>
    </xf>
    <xf numFmtId="0" fontId="22" fillId="0" borderId="0" xfId="0" applyFont="1" applyFill="1">
      <alignment vertical="center"/>
    </xf>
    <xf numFmtId="0" fontId="14" fillId="0" borderId="15" xfId="0" applyFont="1" applyFill="1" applyBorder="1" applyAlignment="1">
      <alignment vertical="center" wrapText="1"/>
    </xf>
    <xf numFmtId="0" fontId="14" fillId="0" borderId="15" xfId="0" applyFont="1" applyFill="1" applyBorder="1" applyAlignment="1">
      <alignment horizontal="right" vertical="center"/>
    </xf>
    <xf numFmtId="0" fontId="14" fillId="0" borderId="17" xfId="0" applyFont="1" applyFill="1" applyBorder="1" applyAlignment="1">
      <alignment vertical="center" wrapText="1"/>
    </xf>
    <xf numFmtId="181" fontId="16" fillId="3" borderId="6" xfId="0" applyNumberFormat="1" applyFont="1" applyFill="1" applyBorder="1" applyAlignment="1" applyProtection="1">
      <alignment vertical="center" wrapText="1"/>
    </xf>
    <xf numFmtId="0" fontId="23" fillId="0" borderId="20" xfId="0" applyFont="1" applyFill="1" applyBorder="1" applyAlignment="1">
      <alignment vertical="center" wrapText="1"/>
    </xf>
    <xf numFmtId="0" fontId="23" fillId="0" borderId="17" xfId="0" applyFont="1" applyFill="1" applyBorder="1" applyAlignment="1">
      <alignment vertical="center" wrapText="1"/>
    </xf>
    <xf numFmtId="0" fontId="23" fillId="0" borderId="6" xfId="0" applyFont="1" applyFill="1" applyBorder="1" applyAlignment="1">
      <alignment vertical="center" wrapText="1"/>
    </xf>
    <xf numFmtId="0" fontId="24" fillId="0" borderId="17" xfId="0" applyFont="1" applyFill="1" applyBorder="1" applyAlignment="1">
      <alignment vertical="center" wrapText="1"/>
    </xf>
    <xf numFmtId="0" fontId="24" fillId="0" borderId="20" xfId="0" applyFont="1" applyFill="1" applyBorder="1" applyAlignment="1">
      <alignment vertical="center" wrapText="1"/>
    </xf>
    <xf numFmtId="0" fontId="23" fillId="0" borderId="18" xfId="0" applyFont="1" applyFill="1" applyBorder="1" applyAlignment="1">
      <alignment vertical="center" wrapText="1"/>
    </xf>
    <xf numFmtId="0" fontId="19" fillId="0" borderId="25" xfId="0" applyFont="1" applyFill="1" applyBorder="1" applyAlignment="1">
      <alignment vertical="center" wrapText="1"/>
    </xf>
    <xf numFmtId="0" fontId="25" fillId="0" borderId="0" xfId="0" applyFont="1" applyFill="1" applyAlignment="1">
      <alignment vertical="center"/>
    </xf>
    <xf numFmtId="0" fontId="26" fillId="0" borderId="0" xfId="0" applyFont="1" applyFill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0" fillId="0" borderId="17" xfId="0" applyFont="1" applyFill="1" applyBorder="1">
      <alignment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left" vertical="center"/>
    </xf>
    <xf numFmtId="0" fontId="17" fillId="0" borderId="6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vertical="center" wrapText="1"/>
    </xf>
    <xf numFmtId="0" fontId="16" fillId="0" borderId="24" xfId="0" applyFont="1" applyFill="1" applyBorder="1" applyAlignment="1">
      <alignment vertical="center" wrapText="1"/>
    </xf>
    <xf numFmtId="0" fontId="16" fillId="0" borderId="19" xfId="0" applyFont="1" applyFill="1" applyBorder="1" applyAlignment="1">
      <alignment horizontal="right" vertical="center" wrapText="1"/>
    </xf>
    <xf numFmtId="0" fontId="16" fillId="0" borderId="25" xfId="0" applyFont="1" applyFill="1" applyBorder="1" applyAlignment="1">
      <alignment horizontal="right" vertical="center" wrapText="1"/>
    </xf>
    <xf numFmtId="0" fontId="16" fillId="0" borderId="24" xfId="0" applyFont="1" applyFill="1" applyBorder="1" applyAlignment="1">
      <alignment horizontal="right" vertical="center" wrapText="1"/>
    </xf>
    <xf numFmtId="0" fontId="16" fillId="0" borderId="15" xfId="0" applyFont="1" applyFill="1" applyBorder="1" applyAlignment="1">
      <alignment horizontal="right" vertical="center" wrapText="1"/>
    </xf>
    <xf numFmtId="0" fontId="5" fillId="0" borderId="15" xfId="0" applyFont="1" applyBorder="1" applyAlignment="1">
      <alignment horizontal="center" vertical="center"/>
    </xf>
    <xf numFmtId="0" fontId="16" fillId="0" borderId="16" xfId="0" applyFont="1" applyBorder="1" applyAlignment="1">
      <alignment horizontal="left" vertical="center"/>
    </xf>
    <xf numFmtId="0" fontId="12" fillId="0" borderId="0" xfId="1" applyNumberFormat="1" applyFont="1" applyFill="1" applyAlignment="1">
      <alignment horizontal="center" vertical="center" wrapText="1"/>
    </xf>
    <xf numFmtId="0" fontId="3" fillId="0" borderId="0" xfId="1" applyNumberFormat="1" applyFont="1" applyFill="1" applyAlignment="1">
      <alignment horizontal="center" vertical="center" wrapText="1"/>
    </xf>
    <xf numFmtId="0" fontId="3" fillId="0" borderId="3" xfId="1" applyNumberFormat="1" applyFont="1" applyFill="1" applyBorder="1" applyAlignment="1">
      <alignment horizontal="center" vertical="center" wrapText="1"/>
    </xf>
    <xf numFmtId="0" fontId="3" fillId="0" borderId="7" xfId="1" applyNumberFormat="1" applyFont="1" applyFill="1" applyBorder="1" applyAlignment="1">
      <alignment horizontal="center" vertical="center" wrapText="1"/>
    </xf>
    <xf numFmtId="0" fontId="3" fillId="0" borderId="8" xfId="1" applyNumberFormat="1" applyFont="1" applyFill="1" applyBorder="1" applyAlignment="1">
      <alignment horizontal="center" vertical="center" wrapText="1"/>
    </xf>
    <xf numFmtId="0" fontId="3" fillId="0" borderId="3" xfId="1" applyNumberFormat="1" applyFont="1" applyFill="1" applyBorder="1" applyAlignment="1">
      <alignment horizontal="left" vertical="center" wrapText="1"/>
    </xf>
    <xf numFmtId="0" fontId="3" fillId="0" borderId="8" xfId="1" applyNumberFormat="1" applyFont="1" applyFill="1" applyBorder="1" applyAlignment="1">
      <alignment horizontal="left" vertical="center" wrapText="1"/>
    </xf>
    <xf numFmtId="0" fontId="3" fillId="0" borderId="3" xfId="1" applyNumberFormat="1" applyFont="1" applyFill="1" applyBorder="1" applyAlignment="1">
      <alignment horizontal="left" vertical="top" wrapText="1"/>
    </xf>
    <xf numFmtId="0" fontId="3" fillId="0" borderId="7" xfId="1" applyNumberFormat="1" applyFont="1" applyFill="1" applyBorder="1" applyAlignment="1">
      <alignment horizontal="left" vertical="top" wrapText="1"/>
    </xf>
    <xf numFmtId="0" fontId="3" fillId="0" borderId="8" xfId="1" applyNumberFormat="1" applyFont="1" applyFill="1" applyBorder="1" applyAlignment="1">
      <alignment horizontal="left" vertical="top" wrapText="1"/>
    </xf>
    <xf numFmtId="0" fontId="13" fillId="0" borderId="8" xfId="0" applyFont="1" applyFill="1" applyBorder="1" applyAlignment="1">
      <alignment vertical="center"/>
    </xf>
    <xf numFmtId="0" fontId="3" fillId="0" borderId="3" xfId="1" applyNumberFormat="1" applyFont="1" applyFill="1" applyBorder="1" applyAlignment="1">
      <alignment vertical="center" wrapText="1"/>
    </xf>
    <xf numFmtId="0" fontId="3" fillId="0" borderId="8" xfId="1" applyNumberFormat="1" applyFont="1" applyFill="1" applyBorder="1" applyAlignment="1">
      <alignment vertical="center" wrapText="1"/>
    </xf>
    <xf numFmtId="0" fontId="3" fillId="0" borderId="9" xfId="1" applyNumberFormat="1" applyFont="1" applyFill="1" applyBorder="1" applyAlignment="1">
      <alignment horizontal="center" vertical="center" wrapText="1"/>
    </xf>
    <xf numFmtId="0" fontId="3" fillId="0" borderId="10" xfId="1" applyNumberFormat="1" applyFont="1" applyFill="1" applyBorder="1" applyAlignment="1">
      <alignment horizontal="center" vertical="center" wrapText="1"/>
    </xf>
    <xf numFmtId="0" fontId="3" fillId="0" borderId="6" xfId="1" applyNumberFormat="1" applyFont="1" applyFill="1" applyBorder="1" applyAlignment="1">
      <alignment horizontal="center" vertical="center" wrapText="1"/>
    </xf>
    <xf numFmtId="0" fontId="3" fillId="0" borderId="11" xfId="1" applyNumberFormat="1" applyFont="1" applyFill="1" applyBorder="1" applyAlignment="1">
      <alignment horizontal="center" vertical="center" wrapText="1"/>
    </xf>
    <xf numFmtId="0" fontId="3" fillId="0" borderId="12" xfId="1" applyNumberFormat="1" applyFont="1" applyFill="1" applyBorder="1" applyAlignment="1">
      <alignment horizontal="center" vertical="center" wrapText="1"/>
    </xf>
    <xf numFmtId="0" fontId="3" fillId="0" borderId="13" xfId="1" applyNumberFormat="1" applyFont="1" applyFill="1" applyBorder="1" applyAlignment="1">
      <alignment horizontal="center" vertical="center" wrapText="1"/>
    </xf>
    <xf numFmtId="0" fontId="3" fillId="0" borderId="14" xfId="1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 applyProtection="1">
      <alignment horizontal="center" vertical="center"/>
    </xf>
    <xf numFmtId="49" fontId="6" fillId="0" borderId="0" xfId="0" applyNumberFormat="1" applyFont="1" applyFill="1" applyAlignment="1" applyProtection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 applyProtection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center" vertical="center" wrapText="1"/>
    </xf>
    <xf numFmtId="178" fontId="2" fillId="0" borderId="3" xfId="3" applyNumberFormat="1" applyFont="1" applyFill="1" applyBorder="1" applyAlignment="1">
      <alignment horizontal="center"/>
    </xf>
    <xf numFmtId="43" fontId="2" fillId="0" borderId="7" xfId="3" applyFont="1" applyFill="1" applyBorder="1" applyAlignment="1">
      <alignment horizontal="center"/>
    </xf>
    <xf numFmtId="43" fontId="2" fillId="0" borderId="8" xfId="3" applyFont="1" applyFill="1" applyBorder="1" applyAlignment="1">
      <alignment horizontal="center"/>
    </xf>
    <xf numFmtId="0" fontId="2" fillId="0" borderId="3" xfId="4" applyFont="1" applyFill="1" applyBorder="1" applyAlignment="1">
      <alignment horizontal="center" vertical="center" wrapText="1"/>
    </xf>
    <xf numFmtId="0" fontId="2" fillId="0" borderId="7" xfId="4" applyFont="1" applyFill="1" applyBorder="1" applyAlignment="1">
      <alignment horizontal="center" vertical="center" wrapText="1"/>
    </xf>
    <xf numFmtId="0" fontId="2" fillId="0" borderId="8" xfId="4" applyFont="1" applyFill="1" applyBorder="1" applyAlignment="1">
      <alignment horizontal="center" vertical="center" wrapText="1"/>
    </xf>
    <xf numFmtId="178" fontId="2" fillId="0" borderId="3" xfId="3" applyNumberFormat="1" applyFont="1" applyFill="1" applyBorder="1" applyAlignment="1">
      <alignment horizontal="center" vertical="center"/>
    </xf>
    <xf numFmtId="43" fontId="2" fillId="0" borderId="7" xfId="3" applyFont="1" applyFill="1" applyBorder="1" applyAlignment="1">
      <alignment horizontal="center" vertical="center"/>
    </xf>
    <xf numFmtId="43" fontId="2" fillId="0" borderId="8" xfId="3" applyFont="1" applyFill="1" applyBorder="1" applyAlignment="1">
      <alignment horizontal="center" vertical="center"/>
    </xf>
    <xf numFmtId="0" fontId="2" fillId="0" borderId="2" xfId="4" applyFont="1" applyFill="1" applyBorder="1" applyAlignment="1">
      <alignment horizontal="center" vertical="center" wrapText="1"/>
    </xf>
    <xf numFmtId="0" fontId="2" fillId="0" borderId="4" xfId="4" applyFont="1" applyFill="1" applyBorder="1" applyAlignment="1">
      <alignment horizontal="center" vertical="center" wrapText="1"/>
    </xf>
    <xf numFmtId="0" fontId="2" fillId="0" borderId="5" xfId="4" applyFont="1" applyFill="1" applyBorder="1" applyAlignment="1">
      <alignment horizontal="center" vertical="center" wrapText="1"/>
    </xf>
    <xf numFmtId="0" fontId="2" fillId="0" borderId="2" xfId="4" applyFont="1" applyFill="1" applyBorder="1" applyAlignment="1">
      <alignment horizontal="left" vertical="center" wrapText="1"/>
    </xf>
    <xf numFmtId="0" fontId="2" fillId="0" borderId="4" xfId="4" applyFont="1" applyFill="1" applyBorder="1" applyAlignment="1">
      <alignment horizontal="left" vertical="center" wrapText="1"/>
    </xf>
    <xf numFmtId="0" fontId="2" fillId="0" borderId="5" xfId="4" applyFont="1" applyFill="1" applyBorder="1" applyAlignment="1">
      <alignment horizontal="left" vertical="center" wrapText="1"/>
    </xf>
    <xf numFmtId="178" fontId="2" fillId="0" borderId="2" xfId="3" applyNumberFormat="1" applyFont="1" applyFill="1" applyBorder="1" applyAlignment="1">
      <alignment horizontal="center" vertical="center"/>
    </xf>
    <xf numFmtId="178" fontId="2" fillId="0" borderId="4" xfId="3" applyNumberFormat="1" applyFont="1" applyFill="1" applyBorder="1" applyAlignment="1">
      <alignment horizontal="center" vertical="center"/>
    </xf>
    <xf numFmtId="178" fontId="2" fillId="0" borderId="5" xfId="3" applyNumberFormat="1" applyFont="1" applyFill="1" applyBorder="1" applyAlignment="1">
      <alignment horizontal="center" vertical="center"/>
    </xf>
    <xf numFmtId="0" fontId="2" fillId="0" borderId="2" xfId="4" applyFont="1" applyFill="1" applyBorder="1" applyAlignment="1">
      <alignment horizontal="center" vertical="center"/>
    </xf>
    <xf numFmtId="0" fontId="2" fillId="0" borderId="4" xfId="4" applyFont="1" applyFill="1" applyBorder="1" applyAlignment="1">
      <alignment horizontal="center" vertical="center"/>
    </xf>
    <xf numFmtId="0" fontId="2" fillId="0" borderId="5" xfId="4" applyFont="1" applyFill="1" applyBorder="1" applyAlignment="1">
      <alignment horizontal="center" vertical="center"/>
    </xf>
    <xf numFmtId="43" fontId="2" fillId="0" borderId="2" xfId="3" applyFont="1" applyFill="1" applyBorder="1" applyAlignment="1">
      <alignment horizontal="center" vertical="center"/>
    </xf>
    <xf numFmtId="43" fontId="2" fillId="0" borderId="5" xfId="3" applyFont="1" applyFill="1" applyBorder="1" applyAlignment="1">
      <alignment horizontal="center" vertical="center"/>
    </xf>
    <xf numFmtId="43" fontId="2" fillId="0" borderId="2" xfId="3" applyFont="1" applyFill="1" applyBorder="1" applyAlignment="1">
      <alignment horizontal="center" vertical="center" wrapText="1"/>
    </xf>
    <xf numFmtId="43" fontId="2" fillId="0" borderId="5" xfId="3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wrapText="1"/>
    </xf>
    <xf numFmtId="0" fontId="2" fillId="0" borderId="1" xfId="4" applyFont="1" applyFill="1" applyBorder="1" applyAlignment="1">
      <alignment horizontal="center" wrapText="1"/>
    </xf>
    <xf numFmtId="0" fontId="1" fillId="0" borderId="0" xfId="4" applyFont="1" applyFill="1" applyBorder="1" applyAlignment="1">
      <alignment horizontal="center" vertical="center"/>
    </xf>
    <xf numFmtId="0" fontId="1" fillId="0" borderId="1" xfId="4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2 6" xfId="2"/>
    <cellStyle name="常规 3" xfId="4"/>
    <cellStyle name="千位分隔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4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29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externalLink" Target="externalLinks/externalLink1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externalLink" Target="externalLinks/externalLink10.xml"/><Relationship Id="rId30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"/>
  <sheetViews>
    <sheetView workbookViewId="0">
      <selection activeCell="D10" sqref="D10"/>
    </sheetView>
  </sheetViews>
  <sheetFormatPr defaultColWidth="9" defaultRowHeight="15"/>
  <cols>
    <col min="1" max="1" width="123.08984375" style="109" customWidth="1"/>
    <col min="2" max="16384" width="9" style="109"/>
  </cols>
  <sheetData>
    <row r="1" spans="1:1" ht="137.15" customHeight="1">
      <c r="A1" s="110" t="s">
        <v>0</v>
      </c>
    </row>
  </sheetData>
  <phoneticPr fontId="32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1"/>
  <sheetViews>
    <sheetView workbookViewId="0">
      <pane ySplit="5" topLeftCell="A6" activePane="bottomLeft" state="frozen"/>
      <selection pane="bottomLeft" activeCell="E39" sqref="E39"/>
    </sheetView>
  </sheetViews>
  <sheetFormatPr defaultColWidth="10" defaultRowHeight="14"/>
  <cols>
    <col min="1" max="1" width="1.453125" style="27" customWidth="1"/>
    <col min="2" max="2" width="40.6328125" style="27" customWidth="1"/>
    <col min="3" max="3" width="15.6328125" style="27" customWidth="1"/>
    <col min="4" max="4" width="40.6328125" style="27" customWidth="1"/>
    <col min="5" max="5" width="15.6328125" style="27" customWidth="1"/>
    <col min="6" max="6" width="1.453125" style="27" customWidth="1"/>
    <col min="7" max="11" width="9.7265625" style="27" customWidth="1"/>
    <col min="12" max="16384" width="10" style="27"/>
  </cols>
  <sheetData>
    <row r="1" spans="1:6" s="97" customFormat="1" ht="25" customHeight="1">
      <c r="A1" s="29"/>
      <c r="B1" s="29"/>
      <c r="C1" s="98"/>
      <c r="D1" s="29"/>
      <c r="E1" s="99" t="s">
        <v>1</v>
      </c>
      <c r="F1" s="100" t="s">
        <v>2</v>
      </c>
    </row>
    <row r="2" spans="1:6" ht="22.9" customHeight="1">
      <c r="A2" s="86"/>
      <c r="B2" s="111" t="s">
        <v>3</v>
      </c>
      <c r="C2" s="111"/>
      <c r="D2" s="111"/>
      <c r="E2" s="111"/>
      <c r="F2" s="92"/>
    </row>
    <row r="3" spans="1:6" ht="19.5" customHeight="1">
      <c r="A3" s="88"/>
      <c r="B3" s="34" t="s">
        <v>4</v>
      </c>
      <c r="C3" s="78"/>
      <c r="D3" s="78"/>
      <c r="E3" s="89" t="s">
        <v>5</v>
      </c>
      <c r="F3" s="93"/>
    </row>
    <row r="4" spans="1:6" ht="26.15" customHeight="1">
      <c r="A4" s="90"/>
      <c r="B4" s="112" t="s">
        <v>6</v>
      </c>
      <c r="C4" s="112"/>
      <c r="D4" s="112" t="s">
        <v>7</v>
      </c>
      <c r="E4" s="112"/>
      <c r="F4" s="84"/>
    </row>
    <row r="5" spans="1:6" ht="26.15" customHeight="1">
      <c r="A5" s="90"/>
      <c r="B5" s="37" t="s">
        <v>8</v>
      </c>
      <c r="C5" s="37" t="s">
        <v>9</v>
      </c>
      <c r="D5" s="37" t="s">
        <v>8</v>
      </c>
      <c r="E5" s="37" t="s">
        <v>9</v>
      </c>
      <c r="F5" s="84"/>
    </row>
    <row r="6" spans="1:6" ht="26.15" customHeight="1">
      <c r="A6" s="113"/>
      <c r="B6" s="49" t="s">
        <v>10</v>
      </c>
      <c r="C6" s="50">
        <v>442.41</v>
      </c>
      <c r="D6" s="49" t="s">
        <v>11</v>
      </c>
      <c r="E6" s="50"/>
      <c r="F6" s="45"/>
    </row>
    <row r="7" spans="1:6" ht="26.15" customHeight="1">
      <c r="A7" s="113"/>
      <c r="B7" s="49" t="s">
        <v>12</v>
      </c>
      <c r="C7" s="50"/>
      <c r="D7" s="49" t="s">
        <v>13</v>
      </c>
      <c r="E7" s="50"/>
      <c r="F7" s="45"/>
    </row>
    <row r="8" spans="1:6" ht="26.15" customHeight="1">
      <c r="A8" s="113"/>
      <c r="B8" s="49" t="s">
        <v>14</v>
      </c>
      <c r="C8" s="50"/>
      <c r="D8" s="49" t="s">
        <v>15</v>
      </c>
      <c r="E8" s="50"/>
      <c r="F8" s="45"/>
    </row>
    <row r="9" spans="1:6" ht="26.15" customHeight="1">
      <c r="A9" s="113"/>
      <c r="B9" s="49" t="s">
        <v>16</v>
      </c>
      <c r="C9" s="50"/>
      <c r="D9" s="49" t="s">
        <v>17</v>
      </c>
      <c r="E9" s="50"/>
      <c r="F9" s="45"/>
    </row>
    <row r="10" spans="1:6" ht="26.15" customHeight="1">
      <c r="A10" s="113"/>
      <c r="B10" s="49" t="s">
        <v>18</v>
      </c>
      <c r="C10" s="50"/>
      <c r="D10" s="49" t="s">
        <v>19</v>
      </c>
      <c r="E10" s="50"/>
      <c r="F10" s="45"/>
    </row>
    <row r="11" spans="1:6" ht="26.15" customHeight="1">
      <c r="A11" s="113"/>
      <c r="B11" s="49" t="s">
        <v>20</v>
      </c>
      <c r="C11" s="50"/>
      <c r="D11" s="49" t="s">
        <v>21</v>
      </c>
      <c r="E11" s="50"/>
      <c r="F11" s="45"/>
    </row>
    <row r="12" spans="1:6" ht="26.15" customHeight="1">
      <c r="A12" s="113"/>
      <c r="B12" s="49" t="s">
        <v>22</v>
      </c>
      <c r="C12" s="50"/>
      <c r="D12" s="49" t="s">
        <v>23</v>
      </c>
      <c r="E12" s="101">
        <v>385.37</v>
      </c>
      <c r="F12" s="45"/>
    </row>
    <row r="13" spans="1:6" ht="26.15" customHeight="1">
      <c r="A13" s="113"/>
      <c r="B13" s="49" t="s">
        <v>22</v>
      </c>
      <c r="C13" s="50"/>
      <c r="D13" s="49" t="s">
        <v>24</v>
      </c>
      <c r="E13" s="101">
        <v>32.92</v>
      </c>
      <c r="F13" s="45"/>
    </row>
    <row r="14" spans="1:6" ht="26.15" customHeight="1">
      <c r="A14" s="113"/>
      <c r="B14" s="49" t="s">
        <v>22</v>
      </c>
      <c r="C14" s="50"/>
      <c r="D14" s="49" t="s">
        <v>25</v>
      </c>
      <c r="E14" s="50"/>
      <c r="F14" s="45"/>
    </row>
    <row r="15" spans="1:6" ht="26.15" customHeight="1">
      <c r="A15" s="113"/>
      <c r="B15" s="49" t="s">
        <v>22</v>
      </c>
      <c r="C15" s="50"/>
      <c r="D15" s="49" t="s">
        <v>26</v>
      </c>
      <c r="E15" s="50"/>
      <c r="F15" s="45"/>
    </row>
    <row r="16" spans="1:6" ht="26.15" customHeight="1">
      <c r="A16" s="113"/>
      <c r="B16" s="49" t="s">
        <v>22</v>
      </c>
      <c r="C16" s="50"/>
      <c r="D16" s="49" t="s">
        <v>27</v>
      </c>
      <c r="E16" s="50"/>
      <c r="F16" s="45"/>
    </row>
    <row r="17" spans="1:6" ht="26.15" customHeight="1">
      <c r="A17" s="113"/>
      <c r="B17" s="49" t="s">
        <v>22</v>
      </c>
      <c r="C17" s="50"/>
      <c r="D17" s="49" t="s">
        <v>28</v>
      </c>
      <c r="E17" s="50"/>
      <c r="F17" s="45"/>
    </row>
    <row r="18" spans="1:6" ht="26.15" customHeight="1">
      <c r="A18" s="113"/>
      <c r="B18" s="49" t="s">
        <v>22</v>
      </c>
      <c r="C18" s="50"/>
      <c r="D18" s="49" t="s">
        <v>29</v>
      </c>
      <c r="E18" s="50"/>
      <c r="F18" s="45"/>
    </row>
    <row r="19" spans="1:6" ht="26.15" customHeight="1">
      <c r="A19" s="113"/>
      <c r="B19" s="49" t="s">
        <v>22</v>
      </c>
      <c r="C19" s="50"/>
      <c r="D19" s="49" t="s">
        <v>30</v>
      </c>
      <c r="E19" s="50"/>
      <c r="F19" s="45"/>
    </row>
    <row r="20" spans="1:6" ht="26.15" customHeight="1">
      <c r="A20" s="113"/>
      <c r="B20" s="49" t="s">
        <v>22</v>
      </c>
      <c r="C20" s="50"/>
      <c r="D20" s="49" t="s">
        <v>31</v>
      </c>
      <c r="E20" s="50"/>
      <c r="F20" s="45"/>
    </row>
    <row r="21" spans="1:6" ht="26.15" customHeight="1">
      <c r="A21" s="113"/>
      <c r="B21" s="49" t="s">
        <v>22</v>
      </c>
      <c r="C21" s="50"/>
      <c r="D21" s="49" t="s">
        <v>32</v>
      </c>
      <c r="E21" s="50"/>
      <c r="F21" s="45"/>
    </row>
    <row r="22" spans="1:6" ht="26.15" customHeight="1">
      <c r="A22" s="113"/>
      <c r="B22" s="49" t="s">
        <v>22</v>
      </c>
      <c r="C22" s="50"/>
      <c r="D22" s="49" t="s">
        <v>33</v>
      </c>
      <c r="E22" s="50"/>
      <c r="F22" s="45"/>
    </row>
    <row r="23" spans="1:6" ht="26.15" customHeight="1">
      <c r="A23" s="113"/>
      <c r="B23" s="49" t="s">
        <v>22</v>
      </c>
      <c r="C23" s="50"/>
      <c r="D23" s="49" t="s">
        <v>34</v>
      </c>
      <c r="E23" s="50"/>
      <c r="F23" s="45"/>
    </row>
    <row r="24" spans="1:6" ht="26.15" customHeight="1">
      <c r="A24" s="113"/>
      <c r="B24" s="49" t="s">
        <v>22</v>
      </c>
      <c r="C24" s="50"/>
      <c r="D24" s="49" t="s">
        <v>35</v>
      </c>
      <c r="E24" s="50"/>
      <c r="F24" s="45"/>
    </row>
    <row r="25" spans="1:6" ht="26.15" customHeight="1">
      <c r="A25" s="113"/>
      <c r="B25" s="49" t="s">
        <v>22</v>
      </c>
      <c r="C25" s="50"/>
      <c r="D25" s="49" t="s">
        <v>36</v>
      </c>
      <c r="E25" s="101">
        <v>24.12</v>
      </c>
      <c r="F25" s="45"/>
    </row>
    <row r="26" spans="1:6" ht="26.15" customHeight="1">
      <c r="A26" s="113"/>
      <c r="B26" s="49" t="s">
        <v>22</v>
      </c>
      <c r="C26" s="50"/>
      <c r="D26" s="49" t="s">
        <v>37</v>
      </c>
      <c r="E26" s="50"/>
      <c r="F26" s="45"/>
    </row>
    <row r="27" spans="1:6" ht="26.15" customHeight="1">
      <c r="A27" s="113"/>
      <c r="B27" s="49" t="s">
        <v>22</v>
      </c>
      <c r="C27" s="50"/>
      <c r="D27" s="49" t="s">
        <v>38</v>
      </c>
      <c r="E27" s="50"/>
      <c r="F27" s="45"/>
    </row>
    <row r="28" spans="1:6" ht="26.15" customHeight="1">
      <c r="A28" s="113"/>
      <c r="B28" s="49" t="s">
        <v>22</v>
      </c>
      <c r="C28" s="50"/>
      <c r="D28" s="49" t="s">
        <v>39</v>
      </c>
      <c r="E28" s="50"/>
      <c r="F28" s="45"/>
    </row>
    <row r="29" spans="1:6" ht="26.15" customHeight="1">
      <c r="A29" s="113"/>
      <c r="B29" s="49" t="s">
        <v>22</v>
      </c>
      <c r="C29" s="50"/>
      <c r="D29" s="49" t="s">
        <v>40</v>
      </c>
      <c r="E29" s="50"/>
      <c r="F29" s="45"/>
    </row>
    <row r="30" spans="1:6" ht="26.15" customHeight="1">
      <c r="A30" s="113"/>
      <c r="B30" s="49" t="s">
        <v>22</v>
      </c>
      <c r="C30" s="50"/>
      <c r="D30" s="49" t="s">
        <v>41</v>
      </c>
      <c r="E30" s="50"/>
      <c r="F30" s="45"/>
    </row>
    <row r="31" spans="1:6" ht="26.15" customHeight="1">
      <c r="A31" s="113"/>
      <c r="B31" s="49" t="s">
        <v>22</v>
      </c>
      <c r="C31" s="50"/>
      <c r="D31" s="49" t="s">
        <v>42</v>
      </c>
      <c r="E31" s="50"/>
      <c r="F31" s="45"/>
    </row>
    <row r="32" spans="1:6" ht="26.15" customHeight="1">
      <c r="A32" s="113"/>
      <c r="B32" s="49" t="s">
        <v>22</v>
      </c>
      <c r="C32" s="50"/>
      <c r="D32" s="49" t="s">
        <v>43</v>
      </c>
      <c r="E32" s="50"/>
      <c r="F32" s="45"/>
    </row>
    <row r="33" spans="1:6" ht="26.15" customHeight="1">
      <c r="A33" s="113"/>
      <c r="B33" s="49" t="s">
        <v>22</v>
      </c>
      <c r="C33" s="50"/>
      <c r="D33" s="49" t="s">
        <v>44</v>
      </c>
      <c r="E33" s="50"/>
      <c r="F33" s="45"/>
    </row>
    <row r="34" spans="1:6" ht="26.15" customHeight="1">
      <c r="A34" s="113"/>
      <c r="B34" s="49" t="s">
        <v>22</v>
      </c>
      <c r="C34" s="50"/>
      <c r="D34" s="49" t="s">
        <v>45</v>
      </c>
      <c r="E34" s="50"/>
      <c r="F34" s="45"/>
    </row>
    <row r="35" spans="1:6" ht="26.15" customHeight="1">
      <c r="A35" s="113"/>
      <c r="B35" s="49" t="s">
        <v>22</v>
      </c>
      <c r="C35" s="50"/>
      <c r="D35" s="49" t="s">
        <v>46</v>
      </c>
      <c r="E35" s="50"/>
      <c r="F35" s="45"/>
    </row>
    <row r="36" spans="1:6" ht="26.15" customHeight="1">
      <c r="A36" s="39"/>
      <c r="B36" s="37" t="s">
        <v>47</v>
      </c>
      <c r="C36" s="40">
        <f>SUM(C6:C11)</f>
        <v>442.41</v>
      </c>
      <c r="D36" s="37" t="s">
        <v>48</v>
      </c>
      <c r="E36" s="40">
        <f>SUM(E6:E35)</f>
        <v>442.41</v>
      </c>
      <c r="F36" s="46"/>
    </row>
    <row r="37" spans="1:6" ht="26.15" customHeight="1">
      <c r="A37" s="36"/>
      <c r="B37" s="49" t="s">
        <v>49</v>
      </c>
      <c r="C37" s="50"/>
      <c r="D37" s="49" t="s">
        <v>50</v>
      </c>
      <c r="E37" s="50"/>
      <c r="F37" s="102"/>
    </row>
    <row r="38" spans="1:6" ht="26.15" customHeight="1">
      <c r="A38" s="103"/>
      <c r="B38" s="49" t="s">
        <v>51</v>
      </c>
      <c r="C38" s="50"/>
      <c r="D38" s="49" t="s">
        <v>52</v>
      </c>
      <c r="E38" s="50"/>
      <c r="F38" s="102"/>
    </row>
    <row r="39" spans="1:6" ht="26.15" customHeight="1">
      <c r="A39" s="103"/>
      <c r="B39" s="104"/>
      <c r="C39" s="104"/>
      <c r="D39" s="49" t="s">
        <v>53</v>
      </c>
      <c r="E39" s="50"/>
      <c r="F39" s="102"/>
    </row>
    <row r="40" spans="1:6" ht="26.15" customHeight="1">
      <c r="A40" s="105"/>
      <c r="B40" s="37" t="s">
        <v>54</v>
      </c>
      <c r="C40" s="40">
        <f>C36+C37+C38</f>
        <v>442.41</v>
      </c>
      <c r="D40" s="37" t="s">
        <v>55</v>
      </c>
      <c r="E40" s="40">
        <f>E36+E37+E39</f>
        <v>442.41</v>
      </c>
      <c r="F40" s="106"/>
    </row>
    <row r="41" spans="1:6" ht="9.75" customHeight="1">
      <c r="A41" s="91"/>
      <c r="B41" s="91"/>
      <c r="C41" s="107"/>
      <c r="D41" s="107"/>
      <c r="E41" s="91"/>
      <c r="F41" s="108"/>
    </row>
  </sheetData>
  <mergeCells count="4">
    <mergeCell ref="B2:E2"/>
    <mergeCell ref="B4:C4"/>
    <mergeCell ref="D4:E4"/>
    <mergeCell ref="A6:A35"/>
  </mergeCells>
  <phoneticPr fontId="32" type="noConversion"/>
  <printOptions horizontalCentered="1"/>
  <pageMargins left="1.37777777777778" right="0.98402777777777795" top="0.59027777777777801" bottom="0.59027777777777801" header="0" footer="0"/>
  <pageSetup paperSize="9" scale="66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8"/>
  <sheetViews>
    <sheetView workbookViewId="0">
      <pane ySplit="6" topLeftCell="A7" activePane="bottomLeft" state="frozen"/>
      <selection pane="bottomLeft" activeCell="E22" sqref="E22"/>
    </sheetView>
  </sheetViews>
  <sheetFormatPr defaultColWidth="10" defaultRowHeight="14"/>
  <cols>
    <col min="1" max="1" width="1.453125" style="27" customWidth="1"/>
    <col min="2" max="12" width="15.08984375" style="27" customWidth="1"/>
    <col min="13" max="13" width="1.453125" style="27" customWidth="1"/>
    <col min="14" max="14" width="9.7265625" style="27" customWidth="1"/>
    <col min="15" max="16384" width="10" style="27"/>
  </cols>
  <sheetData>
    <row r="1" spans="1:13" ht="25" customHeight="1">
      <c r="A1" s="28"/>
      <c r="B1" s="29"/>
      <c r="C1" s="31"/>
      <c r="D1" s="31"/>
      <c r="E1" s="74"/>
      <c r="F1" s="74"/>
      <c r="G1" s="74"/>
      <c r="H1" s="74"/>
      <c r="I1" s="74"/>
      <c r="J1" s="74"/>
      <c r="K1" s="74"/>
      <c r="L1" s="32" t="s">
        <v>56</v>
      </c>
      <c r="M1" s="36"/>
    </row>
    <row r="2" spans="1:13" ht="22.9" customHeight="1">
      <c r="A2" s="28"/>
      <c r="B2" s="114" t="s">
        <v>57</v>
      </c>
      <c r="C2" s="115"/>
      <c r="D2" s="115"/>
      <c r="E2" s="115"/>
      <c r="F2" s="115"/>
      <c r="G2" s="115"/>
      <c r="H2" s="115"/>
      <c r="I2" s="115"/>
      <c r="J2" s="115"/>
      <c r="K2" s="115"/>
      <c r="L2" s="116"/>
      <c r="M2" s="36" t="s">
        <v>2</v>
      </c>
    </row>
    <row r="3" spans="1:13" ht="19.5" customHeight="1">
      <c r="A3" s="33"/>
      <c r="B3" s="117" t="s">
        <v>4</v>
      </c>
      <c r="C3" s="117"/>
      <c r="D3" s="75"/>
      <c r="E3" s="33"/>
      <c r="F3" s="75"/>
      <c r="G3" s="75"/>
      <c r="H3" s="75"/>
      <c r="I3" s="75"/>
      <c r="J3" s="75"/>
      <c r="K3" s="75"/>
      <c r="L3" s="35" t="s">
        <v>5</v>
      </c>
      <c r="M3" s="43"/>
    </row>
    <row r="4" spans="1:13" ht="24.4" customHeight="1">
      <c r="A4" s="38"/>
      <c r="B4" s="118" t="s">
        <v>58</v>
      </c>
      <c r="C4" s="118" t="s">
        <v>59</v>
      </c>
      <c r="D4" s="118" t="s">
        <v>60</v>
      </c>
      <c r="E4" s="118" t="s">
        <v>61</v>
      </c>
      <c r="F4" s="118" t="s">
        <v>62</v>
      </c>
      <c r="G4" s="118" t="s">
        <v>63</v>
      </c>
      <c r="H4" s="118" t="s">
        <v>64</v>
      </c>
      <c r="I4" s="118" t="s">
        <v>65</v>
      </c>
      <c r="J4" s="118" t="s">
        <v>66</v>
      </c>
      <c r="K4" s="118" t="s">
        <v>67</v>
      </c>
      <c r="L4" s="118" t="s">
        <v>68</v>
      </c>
      <c r="M4" s="45"/>
    </row>
    <row r="5" spans="1:13" ht="24.4" customHeight="1">
      <c r="A5" s="38"/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45"/>
    </row>
    <row r="6" spans="1:13" ht="24.4" customHeight="1">
      <c r="A6" s="38"/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45"/>
    </row>
    <row r="7" spans="1:13" ht="32.15" customHeight="1">
      <c r="A7" s="39"/>
      <c r="B7" s="40">
        <f>SUM(C7:L7)</f>
        <v>442.41</v>
      </c>
      <c r="C7" s="40"/>
      <c r="D7" s="40">
        <v>442.41</v>
      </c>
      <c r="E7" s="40"/>
      <c r="F7" s="40"/>
      <c r="G7" s="40"/>
      <c r="H7" s="40"/>
      <c r="I7" s="40"/>
      <c r="J7" s="40"/>
      <c r="K7" s="40"/>
      <c r="L7" s="40"/>
      <c r="M7" s="46"/>
    </row>
    <row r="8" spans="1:13" ht="9.75" customHeight="1">
      <c r="A8" s="41"/>
      <c r="B8" s="41"/>
      <c r="C8" s="41"/>
      <c r="D8" s="41"/>
      <c r="E8" s="41"/>
      <c r="F8" s="41"/>
      <c r="G8" s="41"/>
      <c r="H8" s="41"/>
      <c r="I8" s="41"/>
      <c r="J8" s="41"/>
      <c r="K8" s="41"/>
      <c r="L8" s="42"/>
      <c r="M8" s="47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scale="8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9"/>
  <sheetViews>
    <sheetView workbookViewId="0">
      <pane ySplit="6" topLeftCell="A7" activePane="bottomLeft" state="frozen"/>
      <selection pane="bottomLeft" activeCell="E14" sqref="E14"/>
    </sheetView>
  </sheetViews>
  <sheetFormatPr defaultColWidth="10" defaultRowHeight="14"/>
  <cols>
    <col min="1" max="1" width="1.453125" style="27" customWidth="1"/>
    <col min="2" max="4" width="5.6328125" style="27" customWidth="1"/>
    <col min="5" max="5" width="41.26953125" style="27" customWidth="1"/>
    <col min="6" max="10" width="14.08984375" style="27" customWidth="1"/>
    <col min="11" max="11" width="1.453125" style="27" customWidth="1"/>
    <col min="12" max="14" width="9.7265625" style="27" customWidth="1"/>
    <col min="15" max="16384" width="10" style="27"/>
  </cols>
  <sheetData>
    <row r="1" spans="1:11" ht="25" customHeight="1">
      <c r="A1" s="28"/>
      <c r="B1" s="29"/>
      <c r="C1" s="28"/>
      <c r="D1" s="28"/>
      <c r="E1" s="74"/>
      <c r="F1" s="31"/>
      <c r="G1" s="31"/>
      <c r="H1" s="31"/>
      <c r="I1" s="31"/>
      <c r="J1" s="32" t="s">
        <v>69</v>
      </c>
      <c r="K1" s="36"/>
    </row>
    <row r="2" spans="1:11" ht="22.9" customHeight="1">
      <c r="A2" s="28"/>
      <c r="B2" s="119" t="s">
        <v>70</v>
      </c>
      <c r="C2" s="119"/>
      <c r="D2" s="119"/>
      <c r="E2" s="119"/>
      <c r="F2" s="119"/>
      <c r="G2" s="119"/>
      <c r="H2" s="119"/>
      <c r="I2" s="119"/>
      <c r="J2" s="119"/>
      <c r="K2" s="36" t="s">
        <v>2</v>
      </c>
    </row>
    <row r="3" spans="1:11" ht="19.5" customHeight="1">
      <c r="A3" s="33"/>
      <c r="B3" s="117" t="s">
        <v>4</v>
      </c>
      <c r="C3" s="117"/>
      <c r="D3" s="117"/>
      <c r="E3" s="117"/>
      <c r="F3" s="33"/>
      <c r="G3" s="33"/>
      <c r="H3" s="75"/>
      <c r="I3" s="75"/>
      <c r="J3" s="35" t="s">
        <v>5</v>
      </c>
      <c r="K3" s="43"/>
    </row>
    <row r="4" spans="1:11" ht="24.4" customHeight="1">
      <c r="A4" s="36"/>
      <c r="B4" s="112" t="s">
        <v>8</v>
      </c>
      <c r="C4" s="112"/>
      <c r="D4" s="112"/>
      <c r="E4" s="112"/>
      <c r="F4" s="112" t="s">
        <v>58</v>
      </c>
      <c r="G4" s="112" t="s">
        <v>71</v>
      </c>
      <c r="H4" s="112" t="s">
        <v>72</v>
      </c>
      <c r="I4" s="112" t="s">
        <v>73</v>
      </c>
      <c r="J4" s="118" t="s">
        <v>74</v>
      </c>
      <c r="K4" s="44"/>
    </row>
    <row r="5" spans="1:11" ht="24.4" customHeight="1">
      <c r="A5" s="38"/>
      <c r="B5" s="112" t="s">
        <v>75</v>
      </c>
      <c r="C5" s="112"/>
      <c r="D5" s="112"/>
      <c r="E5" s="112" t="s">
        <v>76</v>
      </c>
      <c r="F5" s="112"/>
      <c r="G5" s="112"/>
      <c r="H5" s="112"/>
      <c r="I5" s="112"/>
      <c r="J5" s="112"/>
      <c r="K5" s="44"/>
    </row>
    <row r="6" spans="1:11" ht="24.4" customHeight="1">
      <c r="A6" s="38"/>
      <c r="B6" s="37" t="s">
        <v>77</v>
      </c>
      <c r="C6" s="37" t="s">
        <v>78</v>
      </c>
      <c r="D6" s="37" t="s">
        <v>79</v>
      </c>
      <c r="E6" s="112"/>
      <c r="F6" s="112"/>
      <c r="G6" s="112"/>
      <c r="H6" s="112"/>
      <c r="I6" s="112"/>
      <c r="J6" s="112"/>
      <c r="K6" s="45"/>
    </row>
    <row r="7" spans="1:11" ht="27" customHeight="1">
      <c r="A7" s="39"/>
      <c r="B7" s="37"/>
      <c r="C7" s="37"/>
      <c r="D7" s="37"/>
      <c r="E7" s="37" t="s">
        <v>80</v>
      </c>
      <c r="F7" s="40">
        <f>G7+H7</f>
        <v>442.41</v>
      </c>
      <c r="G7" s="40">
        <f>SUM(G8:G11)</f>
        <v>327.41000000000003</v>
      </c>
      <c r="H7" s="40">
        <f>SUM(H8:H11)</f>
        <v>115</v>
      </c>
      <c r="I7" s="40"/>
      <c r="J7" s="40"/>
      <c r="K7" s="46"/>
    </row>
    <row r="8" spans="1:11" ht="27" customHeight="1">
      <c r="A8" s="39"/>
      <c r="B8" s="37">
        <v>207</v>
      </c>
      <c r="C8" s="53" t="s">
        <v>81</v>
      </c>
      <c r="D8" s="53" t="s">
        <v>82</v>
      </c>
      <c r="E8" s="37" t="s">
        <v>83</v>
      </c>
      <c r="F8" s="40">
        <f>G8+H8</f>
        <v>385.37</v>
      </c>
      <c r="G8" s="40">
        <v>270.37</v>
      </c>
      <c r="H8" s="40">
        <v>115</v>
      </c>
      <c r="I8" s="50"/>
      <c r="J8" s="50"/>
    </row>
    <row r="9" spans="1:11" ht="27" customHeight="1">
      <c r="A9" s="39"/>
      <c r="B9" s="37">
        <v>208</v>
      </c>
      <c r="C9" s="53" t="s">
        <v>82</v>
      </c>
      <c r="D9" s="53" t="s">
        <v>81</v>
      </c>
      <c r="E9" s="37" t="s">
        <v>84</v>
      </c>
      <c r="F9" s="40">
        <f>G9+H9</f>
        <v>8.73</v>
      </c>
      <c r="G9" s="40">
        <v>8.73</v>
      </c>
      <c r="H9" s="71"/>
      <c r="I9" s="50"/>
      <c r="J9" s="50"/>
    </row>
    <row r="10" spans="1:11" ht="27" customHeight="1">
      <c r="A10" s="39"/>
      <c r="B10" s="37">
        <v>208</v>
      </c>
      <c r="C10" s="53" t="s">
        <v>82</v>
      </c>
      <c r="D10" s="53" t="s">
        <v>82</v>
      </c>
      <c r="E10" s="37" t="s">
        <v>85</v>
      </c>
      <c r="F10" s="40">
        <f>G10+H10</f>
        <v>24.19</v>
      </c>
      <c r="G10" s="40">
        <v>24.19</v>
      </c>
      <c r="H10" s="71"/>
      <c r="I10" s="95"/>
      <c r="J10" s="96"/>
    </row>
    <row r="11" spans="1:11" ht="27" customHeight="1">
      <c r="A11" s="39"/>
      <c r="B11" s="37">
        <v>221</v>
      </c>
      <c r="C11" s="53" t="s">
        <v>81</v>
      </c>
      <c r="D11" s="53" t="s">
        <v>86</v>
      </c>
      <c r="E11" s="37" t="s">
        <v>87</v>
      </c>
      <c r="F11" s="40">
        <f>G11+H11</f>
        <v>24.12</v>
      </c>
      <c r="G11" s="40">
        <v>24.12</v>
      </c>
      <c r="H11" s="71"/>
      <c r="I11" s="71"/>
      <c r="J11" s="71"/>
    </row>
    <row r="12" spans="1:11" ht="27" customHeight="1">
      <c r="A12" s="39"/>
      <c r="B12" s="37"/>
      <c r="C12" s="37"/>
      <c r="D12" s="37"/>
      <c r="E12" s="37"/>
      <c r="F12" s="40"/>
      <c r="G12" s="40"/>
      <c r="H12" s="40"/>
      <c r="I12" s="40"/>
      <c r="J12" s="40"/>
      <c r="K12" s="46"/>
    </row>
    <row r="13" spans="1:11" ht="27" customHeight="1">
      <c r="A13" s="39"/>
      <c r="B13" s="37"/>
      <c r="C13" s="37"/>
      <c r="D13" s="37"/>
      <c r="E13" s="37"/>
      <c r="F13" s="40"/>
      <c r="G13" s="40"/>
      <c r="H13" s="40"/>
      <c r="I13" s="40"/>
      <c r="J13" s="40"/>
      <c r="K13" s="46"/>
    </row>
    <row r="14" spans="1:11" ht="27" customHeight="1">
      <c r="A14" s="39"/>
      <c r="B14" s="37"/>
      <c r="C14" s="37"/>
      <c r="D14" s="37"/>
      <c r="E14" s="37"/>
      <c r="F14" s="40"/>
      <c r="G14" s="40"/>
      <c r="H14" s="40"/>
      <c r="I14" s="40"/>
      <c r="J14" s="40"/>
      <c r="K14" s="46"/>
    </row>
    <row r="15" spans="1:11" ht="27" customHeight="1">
      <c r="A15" s="39"/>
      <c r="B15" s="37"/>
      <c r="C15" s="37"/>
      <c r="D15" s="37"/>
      <c r="E15" s="37"/>
      <c r="F15" s="40"/>
      <c r="G15" s="40"/>
      <c r="H15" s="40"/>
      <c r="I15" s="40"/>
      <c r="J15" s="40"/>
      <c r="K15" s="46"/>
    </row>
    <row r="16" spans="1:11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workbookViewId="0">
      <pane ySplit="5" topLeftCell="A18" activePane="bottomLeft" state="frozen"/>
      <selection pane="bottomLeft" activeCell="D38" sqref="D38"/>
    </sheetView>
  </sheetViews>
  <sheetFormatPr defaultColWidth="10" defaultRowHeight="14"/>
  <cols>
    <col min="1" max="1" width="1.453125" style="27" customWidth="1"/>
    <col min="2" max="2" width="28.453125" style="27" customWidth="1"/>
    <col min="3" max="3" width="19.36328125" style="27" customWidth="1"/>
    <col min="4" max="4" width="28.453125" style="27" customWidth="1"/>
    <col min="5" max="8" width="19.36328125" style="27" customWidth="1"/>
    <col min="9" max="9" width="1.453125" style="27" customWidth="1"/>
    <col min="10" max="12" width="9.7265625" style="27" customWidth="1"/>
    <col min="13" max="16384" width="10" style="27"/>
  </cols>
  <sheetData>
    <row r="1" spans="1:9" ht="25" customHeight="1">
      <c r="A1" s="85"/>
      <c r="B1" s="29"/>
      <c r="C1" s="86"/>
      <c r="D1" s="86"/>
      <c r="E1" s="86"/>
      <c r="F1" s="86"/>
      <c r="G1" s="86"/>
      <c r="H1" s="87" t="s">
        <v>88</v>
      </c>
      <c r="I1" s="92" t="s">
        <v>2</v>
      </c>
    </row>
    <row r="2" spans="1:9" ht="22.9" customHeight="1">
      <c r="A2" s="86"/>
      <c r="B2" s="111" t="s">
        <v>89</v>
      </c>
      <c r="C2" s="111"/>
      <c r="D2" s="111"/>
      <c r="E2" s="111"/>
      <c r="F2" s="111"/>
      <c r="G2" s="111"/>
      <c r="H2" s="111"/>
      <c r="I2" s="92"/>
    </row>
    <row r="3" spans="1:9" ht="19.5" customHeight="1">
      <c r="A3" s="88"/>
      <c r="B3" s="117" t="s">
        <v>4</v>
      </c>
      <c r="C3" s="117"/>
      <c r="D3" s="78"/>
      <c r="E3" s="78"/>
      <c r="F3" s="78"/>
      <c r="G3" s="78"/>
      <c r="H3" s="89" t="s">
        <v>5</v>
      </c>
      <c r="I3" s="93"/>
    </row>
    <row r="4" spans="1:9" ht="15" customHeight="1">
      <c r="A4" s="90"/>
      <c r="B4" s="112" t="s">
        <v>6</v>
      </c>
      <c r="C4" s="112"/>
      <c r="D4" s="112" t="s">
        <v>7</v>
      </c>
      <c r="E4" s="112"/>
      <c r="F4" s="112"/>
      <c r="G4" s="112"/>
      <c r="H4" s="112"/>
      <c r="I4" s="84"/>
    </row>
    <row r="5" spans="1:9" ht="15" customHeight="1">
      <c r="A5" s="90"/>
      <c r="B5" s="37" t="s">
        <v>8</v>
      </c>
      <c r="C5" s="37" t="s">
        <v>9</v>
      </c>
      <c r="D5" s="37" t="s">
        <v>8</v>
      </c>
      <c r="E5" s="37" t="s">
        <v>58</v>
      </c>
      <c r="F5" s="37" t="s">
        <v>90</v>
      </c>
      <c r="G5" s="37" t="s">
        <v>91</v>
      </c>
      <c r="H5" s="37" t="s">
        <v>92</v>
      </c>
      <c r="I5" s="84"/>
    </row>
    <row r="6" spans="1:9" ht="15" customHeight="1">
      <c r="A6" s="36"/>
      <c r="B6" s="49" t="s">
        <v>93</v>
      </c>
      <c r="C6" s="50">
        <v>442.41</v>
      </c>
      <c r="D6" s="49" t="s">
        <v>94</v>
      </c>
      <c r="E6" s="50">
        <v>442.41</v>
      </c>
      <c r="F6" s="50">
        <v>442.41</v>
      </c>
      <c r="G6" s="50"/>
      <c r="H6" s="50"/>
      <c r="I6" s="45"/>
    </row>
    <row r="7" spans="1:9" ht="15" customHeight="1">
      <c r="A7" s="113"/>
      <c r="B7" s="49" t="s">
        <v>95</v>
      </c>
      <c r="C7" s="50">
        <v>442.41</v>
      </c>
      <c r="D7" s="49" t="s">
        <v>96</v>
      </c>
      <c r="E7" s="50"/>
      <c r="F7" s="50"/>
      <c r="G7" s="50"/>
      <c r="H7" s="50"/>
      <c r="I7" s="45"/>
    </row>
    <row r="8" spans="1:9" ht="15" customHeight="1">
      <c r="A8" s="113"/>
      <c r="B8" s="49" t="s">
        <v>97</v>
      </c>
      <c r="C8" s="50"/>
      <c r="D8" s="49" t="s">
        <v>98</v>
      </c>
      <c r="E8" s="50"/>
      <c r="F8" s="50"/>
      <c r="G8" s="50"/>
      <c r="H8" s="50"/>
      <c r="I8" s="45"/>
    </row>
    <row r="9" spans="1:9" ht="15" customHeight="1">
      <c r="A9" s="113"/>
      <c r="B9" s="49" t="s">
        <v>99</v>
      </c>
      <c r="C9" s="50"/>
      <c r="D9" s="49" t="s">
        <v>100</v>
      </c>
      <c r="E9" s="50"/>
      <c r="F9" s="50"/>
      <c r="G9" s="50"/>
      <c r="H9" s="50"/>
      <c r="I9" s="45"/>
    </row>
    <row r="10" spans="1:9" ht="15" customHeight="1">
      <c r="A10" s="36"/>
      <c r="B10" s="49" t="s">
        <v>101</v>
      </c>
      <c r="C10" s="50"/>
      <c r="D10" s="49" t="s">
        <v>102</v>
      </c>
      <c r="E10" s="50"/>
      <c r="F10" s="50"/>
      <c r="G10" s="50"/>
      <c r="H10" s="50"/>
      <c r="I10" s="45"/>
    </row>
    <row r="11" spans="1:9" ht="15" customHeight="1">
      <c r="A11" s="113"/>
      <c r="B11" s="49" t="s">
        <v>95</v>
      </c>
      <c r="C11" s="50"/>
      <c r="D11" s="49" t="s">
        <v>103</v>
      </c>
      <c r="E11" s="50"/>
      <c r="F11" s="50"/>
      <c r="G11" s="50"/>
      <c r="H11" s="50"/>
      <c r="I11" s="45"/>
    </row>
    <row r="12" spans="1:9" ht="15" customHeight="1">
      <c r="A12" s="113"/>
      <c r="B12" s="49" t="s">
        <v>97</v>
      </c>
      <c r="C12" s="50"/>
      <c r="D12" s="49" t="s">
        <v>104</v>
      </c>
      <c r="E12" s="50"/>
      <c r="F12" s="50"/>
      <c r="G12" s="50"/>
      <c r="H12" s="50"/>
      <c r="I12" s="45"/>
    </row>
    <row r="13" spans="1:9" ht="15" customHeight="1">
      <c r="A13" s="113"/>
      <c r="B13" s="49" t="s">
        <v>99</v>
      </c>
      <c r="C13" s="50"/>
      <c r="D13" s="49" t="s">
        <v>105</v>
      </c>
      <c r="E13" s="50">
        <v>385.37</v>
      </c>
      <c r="F13" s="50">
        <v>385.37</v>
      </c>
      <c r="G13" s="50"/>
      <c r="H13" s="50"/>
      <c r="I13" s="45"/>
    </row>
    <row r="14" spans="1:9" ht="15" customHeight="1">
      <c r="A14" s="113"/>
      <c r="B14" s="49" t="s">
        <v>106</v>
      </c>
      <c r="C14" s="50"/>
      <c r="D14" s="49" t="s">
        <v>107</v>
      </c>
      <c r="E14" s="50">
        <v>32.92</v>
      </c>
      <c r="F14" s="50">
        <v>32.92</v>
      </c>
      <c r="G14" s="50"/>
      <c r="H14" s="50"/>
      <c r="I14" s="45"/>
    </row>
    <row r="15" spans="1:9" ht="15" customHeight="1">
      <c r="A15" s="113"/>
      <c r="B15" s="49" t="s">
        <v>106</v>
      </c>
      <c r="C15" s="50"/>
      <c r="D15" s="49" t="s">
        <v>108</v>
      </c>
      <c r="E15" s="50"/>
      <c r="F15" s="50"/>
      <c r="G15" s="50"/>
      <c r="H15" s="50"/>
      <c r="I15" s="45"/>
    </row>
    <row r="16" spans="1:9" ht="15" customHeight="1">
      <c r="A16" s="113"/>
      <c r="B16" s="49" t="s">
        <v>106</v>
      </c>
      <c r="C16" s="50"/>
      <c r="D16" s="49" t="s">
        <v>109</v>
      </c>
      <c r="E16" s="50"/>
      <c r="F16" s="50"/>
      <c r="G16" s="50"/>
      <c r="H16" s="50"/>
      <c r="I16" s="45"/>
    </row>
    <row r="17" spans="1:9" ht="15" customHeight="1">
      <c r="A17" s="113"/>
      <c r="B17" s="49" t="s">
        <v>106</v>
      </c>
      <c r="C17" s="50"/>
      <c r="D17" s="49" t="s">
        <v>110</v>
      </c>
      <c r="E17" s="50"/>
      <c r="F17" s="50"/>
      <c r="G17" s="50"/>
      <c r="H17" s="50"/>
      <c r="I17" s="45"/>
    </row>
    <row r="18" spans="1:9" ht="15" customHeight="1">
      <c r="A18" s="113"/>
      <c r="B18" s="49" t="s">
        <v>106</v>
      </c>
      <c r="C18" s="50"/>
      <c r="D18" s="49" t="s">
        <v>111</v>
      </c>
      <c r="E18" s="50"/>
      <c r="F18" s="50"/>
      <c r="G18" s="50"/>
      <c r="H18" s="50"/>
      <c r="I18" s="45"/>
    </row>
    <row r="19" spans="1:9" ht="15" customHeight="1">
      <c r="A19" s="113"/>
      <c r="B19" s="49" t="s">
        <v>106</v>
      </c>
      <c r="C19" s="50"/>
      <c r="D19" s="49" t="s">
        <v>112</v>
      </c>
      <c r="E19" s="50"/>
      <c r="F19" s="50"/>
      <c r="G19" s="50"/>
      <c r="H19" s="50"/>
      <c r="I19" s="45"/>
    </row>
    <row r="20" spans="1:9" ht="15" customHeight="1">
      <c r="A20" s="113"/>
      <c r="B20" s="49" t="s">
        <v>106</v>
      </c>
      <c r="C20" s="50"/>
      <c r="D20" s="49" t="s">
        <v>113</v>
      </c>
      <c r="E20" s="50"/>
      <c r="F20" s="50"/>
      <c r="G20" s="50"/>
      <c r="H20" s="50"/>
      <c r="I20" s="45"/>
    </row>
    <row r="21" spans="1:9" ht="15" customHeight="1">
      <c r="A21" s="113"/>
      <c r="B21" s="49" t="s">
        <v>106</v>
      </c>
      <c r="C21" s="50"/>
      <c r="D21" s="49" t="s">
        <v>114</v>
      </c>
      <c r="E21" s="50"/>
      <c r="F21" s="50"/>
      <c r="G21" s="50"/>
      <c r="H21" s="50"/>
      <c r="I21" s="45"/>
    </row>
    <row r="22" spans="1:9" ht="15" customHeight="1">
      <c r="A22" s="113"/>
      <c r="B22" s="49" t="s">
        <v>106</v>
      </c>
      <c r="C22" s="50"/>
      <c r="D22" s="49" t="s">
        <v>115</v>
      </c>
      <c r="E22" s="50"/>
      <c r="F22" s="50"/>
      <c r="G22" s="50"/>
      <c r="H22" s="50"/>
      <c r="I22" s="45"/>
    </row>
    <row r="23" spans="1:9" ht="15" customHeight="1">
      <c r="A23" s="113"/>
      <c r="B23" s="49" t="s">
        <v>106</v>
      </c>
      <c r="C23" s="50"/>
      <c r="D23" s="49" t="s">
        <v>116</v>
      </c>
      <c r="E23" s="50"/>
      <c r="F23" s="50"/>
      <c r="G23" s="50"/>
      <c r="H23" s="50"/>
      <c r="I23" s="45"/>
    </row>
    <row r="24" spans="1:9" ht="15" customHeight="1">
      <c r="A24" s="113"/>
      <c r="B24" s="49" t="s">
        <v>106</v>
      </c>
      <c r="C24" s="50"/>
      <c r="D24" s="49" t="s">
        <v>117</v>
      </c>
      <c r="E24" s="50"/>
      <c r="F24" s="50"/>
      <c r="G24" s="50"/>
      <c r="H24" s="50"/>
      <c r="I24" s="45"/>
    </row>
    <row r="25" spans="1:9" ht="15" customHeight="1">
      <c r="A25" s="113"/>
      <c r="B25" s="49" t="s">
        <v>106</v>
      </c>
      <c r="C25" s="50"/>
      <c r="D25" s="49" t="s">
        <v>118</v>
      </c>
      <c r="E25" s="50"/>
      <c r="F25" s="50"/>
      <c r="G25" s="50"/>
      <c r="H25" s="50"/>
      <c r="I25" s="45"/>
    </row>
    <row r="26" spans="1:9" ht="15" customHeight="1">
      <c r="A26" s="113"/>
      <c r="B26" s="49" t="s">
        <v>106</v>
      </c>
      <c r="C26" s="50"/>
      <c r="D26" s="49" t="s">
        <v>119</v>
      </c>
      <c r="E26" s="50">
        <v>24.12</v>
      </c>
      <c r="F26" s="50">
        <v>24.12</v>
      </c>
      <c r="G26" s="50"/>
      <c r="H26" s="50"/>
      <c r="I26" s="45"/>
    </row>
    <row r="27" spans="1:9" ht="15" customHeight="1">
      <c r="A27" s="113"/>
      <c r="B27" s="49" t="s">
        <v>106</v>
      </c>
      <c r="C27" s="50"/>
      <c r="D27" s="49" t="s">
        <v>120</v>
      </c>
      <c r="E27" s="50"/>
      <c r="F27" s="50"/>
      <c r="G27" s="50"/>
      <c r="H27" s="50"/>
      <c r="I27" s="45"/>
    </row>
    <row r="28" spans="1:9" ht="15" customHeight="1">
      <c r="A28" s="113"/>
      <c r="B28" s="49" t="s">
        <v>106</v>
      </c>
      <c r="C28" s="50"/>
      <c r="D28" s="49" t="s">
        <v>121</v>
      </c>
      <c r="E28" s="50"/>
      <c r="F28" s="50"/>
      <c r="G28" s="50"/>
      <c r="H28" s="50"/>
      <c r="I28" s="45"/>
    </row>
    <row r="29" spans="1:9" ht="15" customHeight="1">
      <c r="A29" s="113"/>
      <c r="B29" s="49" t="s">
        <v>106</v>
      </c>
      <c r="C29" s="50"/>
      <c r="D29" s="49" t="s">
        <v>122</v>
      </c>
      <c r="E29" s="50"/>
      <c r="F29" s="50"/>
      <c r="G29" s="50"/>
      <c r="H29" s="50"/>
      <c r="I29" s="45"/>
    </row>
    <row r="30" spans="1:9" ht="15" customHeight="1">
      <c r="A30" s="113"/>
      <c r="B30" s="49" t="s">
        <v>106</v>
      </c>
      <c r="C30" s="50"/>
      <c r="D30" s="49" t="s">
        <v>123</v>
      </c>
      <c r="E30" s="50"/>
      <c r="F30" s="50"/>
      <c r="G30" s="50"/>
      <c r="H30" s="50"/>
      <c r="I30" s="45"/>
    </row>
    <row r="31" spans="1:9" ht="15" customHeight="1">
      <c r="A31" s="113"/>
      <c r="B31" s="49" t="s">
        <v>106</v>
      </c>
      <c r="C31" s="50"/>
      <c r="D31" s="49" t="s">
        <v>124</v>
      </c>
      <c r="E31" s="50"/>
      <c r="F31" s="50"/>
      <c r="G31" s="50"/>
      <c r="H31" s="50"/>
      <c r="I31" s="45"/>
    </row>
    <row r="32" spans="1:9" ht="15" customHeight="1">
      <c r="A32" s="113"/>
      <c r="B32" s="49" t="s">
        <v>106</v>
      </c>
      <c r="C32" s="50"/>
      <c r="D32" s="49" t="s">
        <v>125</v>
      </c>
      <c r="E32" s="50"/>
      <c r="F32" s="50"/>
      <c r="G32" s="50"/>
      <c r="H32" s="50"/>
      <c r="I32" s="45"/>
    </row>
    <row r="33" spans="1:9" ht="15" customHeight="1">
      <c r="A33" s="113"/>
      <c r="B33" s="49" t="s">
        <v>106</v>
      </c>
      <c r="C33" s="50"/>
      <c r="D33" s="49" t="s">
        <v>126</v>
      </c>
      <c r="E33" s="50"/>
      <c r="F33" s="50"/>
      <c r="G33" s="50"/>
      <c r="H33" s="50"/>
      <c r="I33" s="45"/>
    </row>
    <row r="34" spans="1:9" ht="9.75" customHeight="1">
      <c r="A34" s="91"/>
      <c r="B34" s="91"/>
      <c r="C34" s="91"/>
      <c r="D34" s="30"/>
      <c r="E34" s="91"/>
      <c r="F34" s="91"/>
      <c r="G34" s="91"/>
      <c r="H34" s="91"/>
      <c r="I34" s="94"/>
    </row>
  </sheetData>
  <mergeCells count="6">
    <mergeCell ref="A11:A33"/>
    <mergeCell ref="B2:H2"/>
    <mergeCell ref="B3:C3"/>
    <mergeCell ref="B4:C4"/>
    <mergeCell ref="D4:H4"/>
    <mergeCell ref="A7:A9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scale="8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37"/>
  <sheetViews>
    <sheetView workbookViewId="0">
      <pane ySplit="6" topLeftCell="A26" activePane="bottomLeft" state="frozen"/>
      <selection pane="bottomLeft" activeCell="F14" sqref="F14"/>
    </sheetView>
  </sheetViews>
  <sheetFormatPr defaultColWidth="10" defaultRowHeight="14"/>
  <cols>
    <col min="1" max="1" width="1.453125" style="72" customWidth="1"/>
    <col min="2" max="3" width="6.08984375" style="72" customWidth="1"/>
    <col min="4" max="4" width="19.08984375" style="72" customWidth="1"/>
    <col min="5" max="5" width="12.453125" style="72" customWidth="1"/>
    <col min="6" max="6" width="10.26953125" style="72" customWidth="1"/>
    <col min="7" max="7" width="10.453125" style="72" customWidth="1"/>
    <col min="8" max="8" width="10.7265625" style="72" customWidth="1"/>
    <col min="9" max="9" width="7.6328125" style="72" customWidth="1"/>
    <col min="10" max="38" width="5.7265625" style="72" customWidth="1"/>
    <col min="39" max="39" width="1.453125" style="72" customWidth="1"/>
    <col min="40" max="41" width="9.7265625" style="72" customWidth="1"/>
    <col min="42" max="16384" width="10" style="72"/>
  </cols>
  <sheetData>
    <row r="1" spans="1:39" ht="25" customHeight="1">
      <c r="A1" s="73"/>
      <c r="B1" s="29"/>
      <c r="C1" s="29"/>
      <c r="D1" s="73"/>
      <c r="E1" s="73"/>
      <c r="F1" s="73"/>
      <c r="G1" s="31"/>
      <c r="H1" s="74"/>
      <c r="I1" s="74"/>
      <c r="J1" s="31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83" t="s">
        <v>127</v>
      </c>
      <c r="AM1" s="84"/>
    </row>
    <row r="2" spans="1:39" ht="22.9" customHeight="1">
      <c r="A2" s="31"/>
      <c r="B2" s="120" t="s">
        <v>128</v>
      </c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2"/>
      <c r="AM2" s="84"/>
    </row>
    <row r="3" spans="1:39" ht="19.5" customHeight="1">
      <c r="A3" s="75"/>
      <c r="B3" s="76" t="s">
        <v>129</v>
      </c>
      <c r="C3" s="123" t="s">
        <v>130</v>
      </c>
      <c r="D3" s="124"/>
      <c r="F3" s="75"/>
      <c r="G3" s="77"/>
      <c r="H3" s="78"/>
      <c r="I3" s="78"/>
      <c r="J3" s="75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125" t="s">
        <v>5</v>
      </c>
      <c r="AK3" s="126"/>
      <c r="AL3" s="127"/>
      <c r="AM3" s="84"/>
    </row>
    <row r="4" spans="1:39" ht="24.4" customHeight="1">
      <c r="A4" s="38"/>
      <c r="B4" s="118"/>
      <c r="C4" s="118"/>
      <c r="D4" s="118"/>
      <c r="E4" s="118" t="s">
        <v>131</v>
      </c>
      <c r="F4" s="118" t="s">
        <v>132</v>
      </c>
      <c r="G4" s="118"/>
      <c r="H4" s="118"/>
      <c r="I4" s="118"/>
      <c r="J4" s="118"/>
      <c r="K4" s="118"/>
      <c r="L4" s="118"/>
      <c r="M4" s="118"/>
      <c r="N4" s="118"/>
      <c r="O4" s="118"/>
      <c r="P4" s="118" t="s">
        <v>133</v>
      </c>
      <c r="Q4" s="118"/>
      <c r="R4" s="118"/>
      <c r="S4" s="118"/>
      <c r="T4" s="118"/>
      <c r="U4" s="118"/>
      <c r="V4" s="118"/>
      <c r="W4" s="118"/>
      <c r="X4" s="118"/>
      <c r="Y4" s="118"/>
      <c r="Z4" s="118" t="s">
        <v>134</v>
      </c>
      <c r="AA4" s="118"/>
      <c r="AB4" s="118"/>
      <c r="AC4" s="118"/>
      <c r="AD4" s="118"/>
      <c r="AE4" s="118"/>
      <c r="AF4" s="118"/>
      <c r="AG4" s="118"/>
      <c r="AH4" s="118"/>
      <c r="AI4" s="118"/>
      <c r="AJ4" s="118"/>
      <c r="AK4" s="118"/>
      <c r="AL4" s="118"/>
      <c r="AM4" s="84"/>
    </row>
    <row r="5" spans="1:39" ht="30" customHeight="1">
      <c r="A5" s="38"/>
      <c r="B5" s="118" t="s">
        <v>75</v>
      </c>
      <c r="C5" s="118"/>
      <c r="D5" s="118" t="s">
        <v>76</v>
      </c>
      <c r="E5" s="118"/>
      <c r="F5" s="118" t="s">
        <v>58</v>
      </c>
      <c r="G5" s="118" t="s">
        <v>135</v>
      </c>
      <c r="H5" s="118"/>
      <c r="I5" s="118"/>
      <c r="J5" s="118" t="s">
        <v>136</v>
      </c>
      <c r="K5" s="118"/>
      <c r="L5" s="118"/>
      <c r="M5" s="118" t="s">
        <v>137</v>
      </c>
      <c r="N5" s="118"/>
      <c r="O5" s="118"/>
      <c r="P5" s="118" t="s">
        <v>58</v>
      </c>
      <c r="Q5" s="118" t="s">
        <v>135</v>
      </c>
      <c r="R5" s="118"/>
      <c r="S5" s="118"/>
      <c r="T5" s="118" t="s">
        <v>136</v>
      </c>
      <c r="U5" s="118"/>
      <c r="V5" s="118"/>
      <c r="W5" s="118" t="s">
        <v>137</v>
      </c>
      <c r="X5" s="118"/>
      <c r="Y5" s="118"/>
      <c r="Z5" s="118" t="s">
        <v>58</v>
      </c>
      <c r="AA5" s="118" t="s">
        <v>135</v>
      </c>
      <c r="AB5" s="118"/>
      <c r="AC5" s="118"/>
      <c r="AD5" s="118" t="s">
        <v>136</v>
      </c>
      <c r="AE5" s="118"/>
      <c r="AF5" s="118"/>
      <c r="AG5" s="118" t="s">
        <v>137</v>
      </c>
      <c r="AH5" s="118"/>
      <c r="AI5" s="118"/>
      <c r="AJ5" s="118" t="s">
        <v>138</v>
      </c>
      <c r="AK5" s="118"/>
      <c r="AL5" s="118"/>
      <c r="AM5" s="84"/>
    </row>
    <row r="6" spans="1:39" ht="30" customHeight="1">
      <c r="A6" s="30"/>
      <c r="B6" s="48" t="s">
        <v>77</v>
      </c>
      <c r="C6" s="48" t="s">
        <v>78</v>
      </c>
      <c r="D6" s="118"/>
      <c r="E6" s="118"/>
      <c r="F6" s="118"/>
      <c r="G6" s="48" t="s">
        <v>139</v>
      </c>
      <c r="H6" s="48" t="s">
        <v>71</v>
      </c>
      <c r="I6" s="48" t="s">
        <v>72</v>
      </c>
      <c r="J6" s="48" t="s">
        <v>139</v>
      </c>
      <c r="K6" s="48" t="s">
        <v>71</v>
      </c>
      <c r="L6" s="48" t="s">
        <v>72</v>
      </c>
      <c r="M6" s="48" t="s">
        <v>139</v>
      </c>
      <c r="N6" s="48" t="s">
        <v>71</v>
      </c>
      <c r="O6" s="48" t="s">
        <v>72</v>
      </c>
      <c r="P6" s="118"/>
      <c r="Q6" s="48" t="s">
        <v>139</v>
      </c>
      <c r="R6" s="48" t="s">
        <v>71</v>
      </c>
      <c r="S6" s="48" t="s">
        <v>72</v>
      </c>
      <c r="T6" s="48" t="s">
        <v>139</v>
      </c>
      <c r="U6" s="48" t="s">
        <v>71</v>
      </c>
      <c r="V6" s="48" t="s">
        <v>72</v>
      </c>
      <c r="W6" s="48" t="s">
        <v>139</v>
      </c>
      <c r="X6" s="48" t="s">
        <v>71</v>
      </c>
      <c r="Y6" s="48" t="s">
        <v>72</v>
      </c>
      <c r="Z6" s="118"/>
      <c r="AA6" s="48" t="s">
        <v>139</v>
      </c>
      <c r="AB6" s="48" t="s">
        <v>71</v>
      </c>
      <c r="AC6" s="48" t="s">
        <v>72</v>
      </c>
      <c r="AD6" s="48" t="s">
        <v>139</v>
      </c>
      <c r="AE6" s="48" t="s">
        <v>71</v>
      </c>
      <c r="AF6" s="48" t="s">
        <v>72</v>
      </c>
      <c r="AG6" s="48" t="s">
        <v>139</v>
      </c>
      <c r="AH6" s="48" t="s">
        <v>71</v>
      </c>
      <c r="AI6" s="48" t="s">
        <v>72</v>
      </c>
      <c r="AJ6" s="48" t="s">
        <v>139</v>
      </c>
      <c r="AK6" s="48" t="s">
        <v>71</v>
      </c>
      <c r="AL6" s="48" t="s">
        <v>72</v>
      </c>
      <c r="AM6" s="84"/>
    </row>
    <row r="7" spans="1:39" ht="27" customHeight="1">
      <c r="A7" s="38"/>
      <c r="B7" s="48"/>
      <c r="C7" s="48"/>
      <c r="D7" s="48" t="s">
        <v>80</v>
      </c>
      <c r="E7" s="79">
        <f>E8+E18+E32</f>
        <v>442.41</v>
      </c>
      <c r="F7" s="79">
        <f t="shared" ref="F7:I7" si="0">F8+F18+F32</f>
        <v>442.41</v>
      </c>
      <c r="G7" s="79">
        <f>H7+I7</f>
        <v>442.41</v>
      </c>
      <c r="H7" s="79">
        <f t="shared" si="0"/>
        <v>327.41000000000003</v>
      </c>
      <c r="I7" s="79">
        <f t="shared" si="0"/>
        <v>115</v>
      </c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84"/>
    </row>
    <row r="8" spans="1:39" ht="30" customHeight="1">
      <c r="A8" s="30"/>
      <c r="B8" s="80" t="s">
        <v>140</v>
      </c>
      <c r="C8" s="81"/>
      <c r="D8" s="68" t="s">
        <v>141</v>
      </c>
      <c r="E8" s="69">
        <f>F8+P8+Z8</f>
        <v>279.82</v>
      </c>
      <c r="F8" s="69">
        <f>G8+J8+M8</f>
        <v>279.82</v>
      </c>
      <c r="G8" s="69">
        <f>H8+I8</f>
        <v>279.82</v>
      </c>
      <c r="H8" s="69">
        <f>SUM(H9:H17)</f>
        <v>279.82</v>
      </c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84"/>
    </row>
    <row r="9" spans="1:39" ht="30" customHeight="1">
      <c r="A9" s="30"/>
      <c r="B9" s="81" t="s">
        <v>140</v>
      </c>
      <c r="C9" s="81" t="s">
        <v>86</v>
      </c>
      <c r="D9" s="68" t="s">
        <v>142</v>
      </c>
      <c r="E9" s="69">
        <f t="shared" ref="E9:E34" si="1">F9+P9+Z9</f>
        <v>77.55</v>
      </c>
      <c r="F9" s="69">
        <f t="shared" ref="F9:F34" si="2">G9+J9+M9</f>
        <v>77.55</v>
      </c>
      <c r="G9" s="69">
        <f t="shared" ref="G9:G34" si="3">H9+I9</f>
        <v>77.55</v>
      </c>
      <c r="H9" s="69">
        <v>77.55</v>
      </c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84"/>
    </row>
    <row r="10" spans="1:39" ht="30" customHeight="1">
      <c r="A10" s="30"/>
      <c r="B10" s="81" t="s">
        <v>140</v>
      </c>
      <c r="C10" s="81" t="s">
        <v>81</v>
      </c>
      <c r="D10" s="68" t="s">
        <v>143</v>
      </c>
      <c r="E10" s="69">
        <f t="shared" si="1"/>
        <v>12.32</v>
      </c>
      <c r="F10" s="69">
        <f t="shared" si="2"/>
        <v>12.32</v>
      </c>
      <c r="G10" s="69">
        <f t="shared" si="3"/>
        <v>12.32</v>
      </c>
      <c r="H10" s="69">
        <v>12.32</v>
      </c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84"/>
    </row>
    <row r="11" spans="1:39" ht="30" customHeight="1">
      <c r="A11" s="30"/>
      <c r="B11" s="81" t="s">
        <v>140</v>
      </c>
      <c r="C11" s="81" t="s">
        <v>144</v>
      </c>
      <c r="D11" s="68" t="s">
        <v>145</v>
      </c>
      <c r="E11" s="69">
        <f t="shared" si="1"/>
        <v>105.69</v>
      </c>
      <c r="F11" s="69">
        <f t="shared" si="2"/>
        <v>105.69</v>
      </c>
      <c r="G11" s="69">
        <f t="shared" si="3"/>
        <v>105.69</v>
      </c>
      <c r="H11" s="69">
        <v>105.69</v>
      </c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84"/>
    </row>
    <row r="12" spans="1:39" ht="30" customHeight="1">
      <c r="A12" s="30"/>
      <c r="B12" s="81" t="s">
        <v>140</v>
      </c>
      <c r="C12" s="81" t="s">
        <v>146</v>
      </c>
      <c r="D12" s="68" t="s">
        <v>147</v>
      </c>
      <c r="E12" s="69">
        <f t="shared" si="1"/>
        <v>24.19</v>
      </c>
      <c r="F12" s="69">
        <f t="shared" si="2"/>
        <v>24.19</v>
      </c>
      <c r="G12" s="69">
        <f t="shared" si="3"/>
        <v>24.19</v>
      </c>
      <c r="H12" s="69">
        <v>24.19</v>
      </c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84"/>
    </row>
    <row r="13" spans="1:39" ht="30" customHeight="1">
      <c r="A13" s="30"/>
      <c r="B13" s="81" t="s">
        <v>140</v>
      </c>
      <c r="C13" s="81" t="s">
        <v>148</v>
      </c>
      <c r="D13" s="68" t="s">
        <v>149</v>
      </c>
      <c r="E13" s="69">
        <f t="shared" si="1"/>
        <v>15.06</v>
      </c>
      <c r="F13" s="69">
        <f t="shared" si="2"/>
        <v>15.06</v>
      </c>
      <c r="G13" s="69">
        <f t="shared" si="3"/>
        <v>15.06</v>
      </c>
      <c r="H13" s="69">
        <v>15.06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84"/>
    </row>
    <row r="14" spans="1:39" ht="30" customHeight="1">
      <c r="A14" s="30"/>
      <c r="B14" s="81" t="s">
        <v>140</v>
      </c>
      <c r="C14" s="81" t="s">
        <v>150</v>
      </c>
      <c r="D14" s="68" t="s">
        <v>151</v>
      </c>
      <c r="E14" s="69">
        <f t="shared" si="1"/>
        <v>1.52</v>
      </c>
      <c r="F14" s="69">
        <f t="shared" si="2"/>
        <v>1.52</v>
      </c>
      <c r="G14" s="69">
        <f t="shared" si="3"/>
        <v>1.52</v>
      </c>
      <c r="H14" s="69">
        <v>1.52</v>
      </c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84"/>
    </row>
    <row r="15" spans="1:39" ht="30" customHeight="1">
      <c r="A15" s="30"/>
      <c r="B15" s="81" t="s">
        <v>140</v>
      </c>
      <c r="C15" s="81" t="s">
        <v>152</v>
      </c>
      <c r="D15" s="68" t="s">
        <v>153</v>
      </c>
      <c r="E15" s="69">
        <f t="shared" si="1"/>
        <v>2.74</v>
      </c>
      <c r="F15" s="69">
        <f t="shared" si="2"/>
        <v>2.74</v>
      </c>
      <c r="G15" s="69">
        <f t="shared" si="3"/>
        <v>2.74</v>
      </c>
      <c r="H15" s="69">
        <v>2.74</v>
      </c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84"/>
    </row>
    <row r="16" spans="1:39" ht="30" customHeight="1">
      <c r="A16" s="30"/>
      <c r="B16" s="81" t="s">
        <v>140</v>
      </c>
      <c r="C16" s="81" t="s">
        <v>154</v>
      </c>
      <c r="D16" s="68" t="s">
        <v>155</v>
      </c>
      <c r="E16" s="69">
        <f t="shared" si="1"/>
        <v>24.12</v>
      </c>
      <c r="F16" s="69">
        <f t="shared" si="2"/>
        <v>24.12</v>
      </c>
      <c r="G16" s="69">
        <f t="shared" si="3"/>
        <v>24.12</v>
      </c>
      <c r="H16" s="69">
        <v>24.12</v>
      </c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84"/>
    </row>
    <row r="17" spans="1:39" ht="30" customHeight="1">
      <c r="A17" s="30"/>
      <c r="B17" s="81" t="s">
        <v>140</v>
      </c>
      <c r="C17" s="81" t="s">
        <v>156</v>
      </c>
      <c r="D17" s="68" t="s">
        <v>157</v>
      </c>
      <c r="E17" s="69">
        <f t="shared" si="1"/>
        <v>16.63</v>
      </c>
      <c r="F17" s="69">
        <f t="shared" si="2"/>
        <v>16.63</v>
      </c>
      <c r="G17" s="69">
        <f t="shared" si="3"/>
        <v>16.63</v>
      </c>
      <c r="H17" s="69">
        <v>16.63</v>
      </c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84"/>
    </row>
    <row r="18" spans="1:39" ht="30" customHeight="1">
      <c r="A18" s="30"/>
      <c r="B18" s="80" t="s">
        <v>158</v>
      </c>
      <c r="C18" s="81"/>
      <c r="D18" s="68" t="s">
        <v>159</v>
      </c>
      <c r="E18" s="69">
        <f t="shared" si="1"/>
        <v>154.94999999999999</v>
      </c>
      <c r="F18" s="69">
        <f t="shared" si="2"/>
        <v>154.94999999999999</v>
      </c>
      <c r="G18" s="69">
        <f t="shared" si="3"/>
        <v>154.94999999999999</v>
      </c>
      <c r="H18" s="69">
        <f>SUM(H19:H31)</f>
        <v>39.950000000000003</v>
      </c>
      <c r="I18" s="69">
        <f>SUM(I19:I31)</f>
        <v>115</v>
      </c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84"/>
    </row>
    <row r="19" spans="1:39" ht="30" customHeight="1">
      <c r="A19" s="30"/>
      <c r="B19" s="81" t="s">
        <v>158</v>
      </c>
      <c r="C19" s="81" t="s">
        <v>86</v>
      </c>
      <c r="D19" s="68" t="s">
        <v>160</v>
      </c>
      <c r="E19" s="69">
        <f t="shared" si="1"/>
        <v>2.91</v>
      </c>
      <c r="F19" s="69">
        <f t="shared" si="2"/>
        <v>2.91</v>
      </c>
      <c r="G19" s="69">
        <f t="shared" si="3"/>
        <v>2.91</v>
      </c>
      <c r="H19" s="69">
        <v>2.91</v>
      </c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84"/>
    </row>
    <row r="20" spans="1:39" ht="30" customHeight="1">
      <c r="A20" s="30"/>
      <c r="B20" s="81" t="s">
        <v>158</v>
      </c>
      <c r="C20" s="81" t="s">
        <v>82</v>
      </c>
      <c r="D20" s="68" t="s">
        <v>161</v>
      </c>
      <c r="E20" s="69">
        <f t="shared" si="1"/>
        <v>34.58</v>
      </c>
      <c r="F20" s="69">
        <f t="shared" si="2"/>
        <v>34.58</v>
      </c>
      <c r="G20" s="69">
        <f t="shared" si="3"/>
        <v>34.58</v>
      </c>
      <c r="H20" s="69">
        <v>0.57999999999999996</v>
      </c>
      <c r="I20" s="69">
        <v>34</v>
      </c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84"/>
    </row>
    <row r="21" spans="1:39" ht="30" customHeight="1">
      <c r="A21" s="30"/>
      <c r="B21" s="81" t="s">
        <v>158</v>
      </c>
      <c r="C21" s="81" t="s">
        <v>162</v>
      </c>
      <c r="D21" s="68" t="s">
        <v>163</v>
      </c>
      <c r="E21" s="69">
        <f t="shared" si="1"/>
        <v>61.45</v>
      </c>
      <c r="F21" s="69">
        <f t="shared" si="2"/>
        <v>61.45</v>
      </c>
      <c r="G21" s="69">
        <f t="shared" si="3"/>
        <v>61.45</v>
      </c>
      <c r="H21" s="69">
        <v>1.45</v>
      </c>
      <c r="I21" s="69">
        <v>60</v>
      </c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84"/>
    </row>
    <row r="22" spans="1:39" ht="30" customHeight="1">
      <c r="A22" s="30"/>
      <c r="B22" s="81" t="s">
        <v>158</v>
      </c>
      <c r="C22" s="81" t="s">
        <v>144</v>
      </c>
      <c r="D22" s="68" t="s">
        <v>164</v>
      </c>
      <c r="E22" s="69">
        <f t="shared" si="1"/>
        <v>2.4700000000000002</v>
      </c>
      <c r="F22" s="69">
        <f t="shared" si="2"/>
        <v>2.4700000000000002</v>
      </c>
      <c r="G22" s="69">
        <f t="shared" si="3"/>
        <v>2.4700000000000002</v>
      </c>
      <c r="H22" s="69">
        <v>2.4700000000000002</v>
      </c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84"/>
    </row>
    <row r="23" spans="1:39" ht="30" customHeight="1">
      <c r="A23" s="30"/>
      <c r="B23" s="81" t="s">
        <v>158</v>
      </c>
      <c r="C23" s="81" t="s">
        <v>150</v>
      </c>
      <c r="D23" s="68" t="s">
        <v>165</v>
      </c>
      <c r="E23" s="69">
        <f t="shared" si="1"/>
        <v>11.63</v>
      </c>
      <c r="F23" s="69">
        <f t="shared" si="2"/>
        <v>11.63</v>
      </c>
      <c r="G23" s="69">
        <f t="shared" si="3"/>
        <v>11.63</v>
      </c>
      <c r="H23" s="69">
        <v>11.63</v>
      </c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84"/>
    </row>
    <row r="24" spans="1:39" ht="27" customHeight="1">
      <c r="B24" s="81" t="s">
        <v>158</v>
      </c>
      <c r="C24" s="81" t="s">
        <v>154</v>
      </c>
      <c r="D24" s="68" t="s">
        <v>166</v>
      </c>
      <c r="E24" s="69">
        <f t="shared" si="1"/>
        <v>6</v>
      </c>
      <c r="F24" s="69">
        <f t="shared" si="2"/>
        <v>6</v>
      </c>
      <c r="G24" s="69">
        <f t="shared" si="3"/>
        <v>6</v>
      </c>
      <c r="H24" s="69"/>
      <c r="I24" s="69">
        <v>6</v>
      </c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</row>
    <row r="25" spans="1:39" ht="27" customHeight="1">
      <c r="B25" s="81" t="s">
        <v>167</v>
      </c>
      <c r="C25" s="81" t="s">
        <v>168</v>
      </c>
      <c r="D25" s="68" t="s">
        <v>169</v>
      </c>
      <c r="E25" s="69">
        <f t="shared" si="1"/>
        <v>0.37</v>
      </c>
      <c r="F25" s="69">
        <f t="shared" si="2"/>
        <v>0.37</v>
      </c>
      <c r="G25" s="69">
        <f t="shared" si="3"/>
        <v>0.37</v>
      </c>
      <c r="H25" s="69">
        <v>0.37</v>
      </c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</row>
    <row r="26" spans="1:39" ht="27" customHeight="1">
      <c r="B26" s="81" t="s">
        <v>158</v>
      </c>
      <c r="C26" s="81" t="s">
        <v>170</v>
      </c>
      <c r="D26" s="68" t="s">
        <v>171</v>
      </c>
      <c r="E26" s="69">
        <f t="shared" si="1"/>
        <v>15</v>
      </c>
      <c r="F26" s="69">
        <f t="shared" si="2"/>
        <v>15</v>
      </c>
      <c r="G26" s="69">
        <f t="shared" si="3"/>
        <v>15</v>
      </c>
      <c r="H26" s="69"/>
      <c r="I26" s="69">
        <v>15</v>
      </c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/>
    </row>
    <row r="27" spans="1:39" ht="27" customHeight="1">
      <c r="B27" s="81" t="s">
        <v>167</v>
      </c>
      <c r="C27" s="81" t="s">
        <v>172</v>
      </c>
      <c r="D27" s="68" t="s">
        <v>173</v>
      </c>
      <c r="E27" s="69">
        <f t="shared" si="1"/>
        <v>3.91</v>
      </c>
      <c r="F27" s="69">
        <f t="shared" si="2"/>
        <v>3.91</v>
      </c>
      <c r="G27" s="69">
        <f t="shared" si="3"/>
        <v>3.91</v>
      </c>
      <c r="H27" s="69">
        <v>3.91</v>
      </c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</row>
    <row r="28" spans="1:39" ht="27" customHeight="1">
      <c r="B28" s="81" t="s">
        <v>167</v>
      </c>
      <c r="C28" s="81" t="s">
        <v>174</v>
      </c>
      <c r="D28" s="68" t="s">
        <v>175</v>
      </c>
      <c r="E28" s="69">
        <f t="shared" si="1"/>
        <v>2.44</v>
      </c>
      <c r="F28" s="69">
        <f t="shared" si="2"/>
        <v>2.44</v>
      </c>
      <c r="G28" s="69">
        <f t="shared" si="3"/>
        <v>2.44</v>
      </c>
      <c r="H28" s="69">
        <v>2.44</v>
      </c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</row>
    <row r="29" spans="1:39" ht="27" customHeight="1">
      <c r="B29" s="81" t="s">
        <v>167</v>
      </c>
      <c r="C29" s="81" t="s">
        <v>176</v>
      </c>
      <c r="D29" s="68" t="s">
        <v>177</v>
      </c>
      <c r="E29" s="69">
        <f t="shared" si="1"/>
        <v>5.83</v>
      </c>
      <c r="F29" s="69">
        <f t="shared" si="2"/>
        <v>5.83</v>
      </c>
      <c r="G29" s="69">
        <f t="shared" si="3"/>
        <v>5.83</v>
      </c>
      <c r="H29" s="69">
        <v>5.83</v>
      </c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</row>
    <row r="30" spans="1:39" ht="27" customHeight="1">
      <c r="B30" s="81" t="s">
        <v>167</v>
      </c>
      <c r="C30" s="81" t="s">
        <v>178</v>
      </c>
      <c r="D30" s="68" t="s">
        <v>179</v>
      </c>
      <c r="E30" s="69">
        <f t="shared" si="1"/>
        <v>4.32</v>
      </c>
      <c r="F30" s="69">
        <f t="shared" si="2"/>
        <v>4.32</v>
      </c>
      <c r="G30" s="69">
        <f t="shared" si="3"/>
        <v>4.32</v>
      </c>
      <c r="H30" s="69">
        <v>4.32</v>
      </c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</row>
    <row r="31" spans="1:39" ht="27" customHeight="1">
      <c r="B31" s="81" t="s">
        <v>167</v>
      </c>
      <c r="C31" s="81" t="s">
        <v>180</v>
      </c>
      <c r="D31" s="68" t="s">
        <v>181</v>
      </c>
      <c r="E31" s="69">
        <f t="shared" si="1"/>
        <v>4.04</v>
      </c>
      <c r="F31" s="69">
        <f t="shared" si="2"/>
        <v>4.04</v>
      </c>
      <c r="G31" s="69">
        <f t="shared" si="3"/>
        <v>4.04</v>
      </c>
      <c r="H31" s="69">
        <v>4.04</v>
      </c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</row>
    <row r="32" spans="1:39" ht="27" customHeight="1">
      <c r="B32" s="80" t="s">
        <v>182</v>
      </c>
      <c r="C32" s="81"/>
      <c r="D32" s="68" t="s">
        <v>183</v>
      </c>
      <c r="E32" s="69">
        <f t="shared" si="1"/>
        <v>7.64</v>
      </c>
      <c r="F32" s="69">
        <f t="shared" si="2"/>
        <v>7.64</v>
      </c>
      <c r="G32" s="69">
        <f t="shared" si="3"/>
        <v>7.64</v>
      </c>
      <c r="H32" s="69">
        <f>SUM(H33:H34)</f>
        <v>7.64</v>
      </c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</row>
    <row r="33" spans="2:38" ht="27" customHeight="1">
      <c r="B33" s="81" t="s">
        <v>184</v>
      </c>
      <c r="C33" s="81" t="s">
        <v>185</v>
      </c>
      <c r="D33" s="68" t="s">
        <v>186</v>
      </c>
      <c r="E33" s="69">
        <f t="shared" si="1"/>
        <v>7.24</v>
      </c>
      <c r="F33" s="69">
        <f t="shared" si="2"/>
        <v>7.24</v>
      </c>
      <c r="G33" s="69">
        <f t="shared" si="3"/>
        <v>7.24</v>
      </c>
      <c r="H33" s="69">
        <v>7.24</v>
      </c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</row>
    <row r="34" spans="2:38" ht="27" customHeight="1">
      <c r="B34" s="81" t="s">
        <v>184</v>
      </c>
      <c r="C34" s="81" t="s">
        <v>144</v>
      </c>
      <c r="D34" s="68" t="s">
        <v>187</v>
      </c>
      <c r="E34" s="69">
        <f t="shared" si="1"/>
        <v>0.4</v>
      </c>
      <c r="F34" s="69">
        <f t="shared" si="2"/>
        <v>0.4</v>
      </c>
      <c r="G34" s="69">
        <f t="shared" si="3"/>
        <v>0.4</v>
      </c>
      <c r="H34" s="69">
        <v>0.4</v>
      </c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</row>
    <row r="35" spans="2:38" ht="27" customHeight="1"/>
    <row r="36" spans="2:38" ht="27" customHeight="1"/>
    <row r="37" spans="2:38" ht="27" customHeight="1"/>
  </sheetData>
  <mergeCells count="23">
    <mergeCell ref="AJ5:AL5"/>
    <mergeCell ref="D5:D6"/>
    <mergeCell ref="E4:E6"/>
    <mergeCell ref="F5:F6"/>
    <mergeCell ref="P5:P6"/>
    <mergeCell ref="Z5:Z6"/>
    <mergeCell ref="T5:V5"/>
    <mergeCell ref="W5:Y5"/>
    <mergeCell ref="AA5:AC5"/>
    <mergeCell ref="AD5:AF5"/>
    <mergeCell ref="AG5:AI5"/>
    <mergeCell ref="B5:C5"/>
    <mergeCell ref="G5:I5"/>
    <mergeCell ref="J5:L5"/>
    <mergeCell ref="M5:O5"/>
    <mergeCell ref="Q5:S5"/>
    <mergeCell ref="B2:AL2"/>
    <mergeCell ref="C3:D3"/>
    <mergeCell ref="AJ3:AL3"/>
    <mergeCell ref="B4:D4"/>
    <mergeCell ref="F4:O4"/>
    <mergeCell ref="P4:Y4"/>
    <mergeCell ref="Z4:AL4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scale="54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1"/>
  <sheetViews>
    <sheetView workbookViewId="0">
      <pane ySplit="6" topLeftCell="A7" activePane="bottomLeft" state="frozen"/>
      <selection pane="bottomLeft" activeCell="G10" sqref="G10"/>
    </sheetView>
  </sheetViews>
  <sheetFormatPr defaultColWidth="10" defaultRowHeight="14"/>
  <cols>
    <col min="1" max="1" width="1.453125" style="27" customWidth="1"/>
    <col min="2" max="4" width="6.6328125" style="27" customWidth="1"/>
    <col min="5" max="5" width="45.08984375" style="27" customWidth="1"/>
    <col min="6" max="8" width="20.6328125" style="27" customWidth="1"/>
    <col min="9" max="9" width="1.453125" style="27" customWidth="1"/>
    <col min="10" max="11" width="9.7265625" style="27" customWidth="1"/>
    <col min="12" max="16384" width="10" style="27"/>
  </cols>
  <sheetData>
    <row r="1" spans="1:9" ht="25" customHeight="1">
      <c r="A1" s="28"/>
      <c r="B1" s="29"/>
      <c r="C1" s="32"/>
      <c r="D1" s="32"/>
      <c r="E1" s="32"/>
      <c r="F1" s="128" t="s">
        <v>188</v>
      </c>
      <c r="G1" s="128"/>
      <c r="H1" s="128"/>
      <c r="I1" s="36"/>
    </row>
    <row r="2" spans="1:9" ht="22.9" customHeight="1">
      <c r="A2" s="28"/>
      <c r="B2" s="119" t="s">
        <v>189</v>
      </c>
      <c r="C2" s="119"/>
      <c r="D2" s="119"/>
      <c r="E2" s="119"/>
      <c r="F2" s="119"/>
      <c r="G2" s="119"/>
      <c r="H2" s="119"/>
    </row>
    <row r="3" spans="1:9" ht="19.5" customHeight="1">
      <c r="A3" s="33"/>
      <c r="B3" s="117" t="s">
        <v>4</v>
      </c>
      <c r="C3" s="117"/>
      <c r="D3" s="117"/>
      <c r="E3" s="117"/>
      <c r="F3" s="33"/>
      <c r="H3" s="52" t="s">
        <v>5</v>
      </c>
      <c r="I3" s="43"/>
    </row>
    <row r="4" spans="1:9" ht="24.4" customHeight="1">
      <c r="A4" s="39"/>
      <c r="B4" s="112" t="s">
        <v>8</v>
      </c>
      <c r="C4" s="112"/>
      <c r="D4" s="112"/>
      <c r="E4" s="112"/>
      <c r="F4" s="112" t="s">
        <v>58</v>
      </c>
      <c r="G4" s="118" t="s">
        <v>190</v>
      </c>
      <c r="H4" s="118" t="s">
        <v>134</v>
      </c>
      <c r="I4" s="45"/>
    </row>
    <row r="5" spans="1:9" ht="24.4" customHeight="1">
      <c r="A5" s="39"/>
      <c r="B5" s="112" t="s">
        <v>75</v>
      </c>
      <c r="C5" s="112"/>
      <c r="D5" s="112"/>
      <c r="E5" s="112" t="s">
        <v>76</v>
      </c>
      <c r="F5" s="112"/>
      <c r="G5" s="118"/>
      <c r="H5" s="118"/>
      <c r="I5" s="45"/>
    </row>
    <row r="6" spans="1:9" ht="24.4" customHeight="1">
      <c r="A6" s="38"/>
      <c r="B6" s="37" t="s">
        <v>77</v>
      </c>
      <c r="C6" s="37" t="s">
        <v>78</v>
      </c>
      <c r="D6" s="37" t="s">
        <v>79</v>
      </c>
      <c r="E6" s="112"/>
      <c r="F6" s="112"/>
      <c r="G6" s="118"/>
      <c r="H6" s="118"/>
      <c r="I6" s="45"/>
    </row>
    <row r="7" spans="1:9" ht="27" customHeight="1">
      <c r="A7" s="39"/>
      <c r="B7" s="37"/>
      <c r="C7" s="37"/>
      <c r="D7" s="37"/>
      <c r="E7" s="37" t="s">
        <v>80</v>
      </c>
      <c r="F7" s="40">
        <f>F8+F9+F10+F11</f>
        <v>442.41</v>
      </c>
      <c r="G7" s="40">
        <f>G8+G9+G10+G11</f>
        <v>442.41</v>
      </c>
      <c r="H7" s="40"/>
      <c r="I7" s="46"/>
    </row>
    <row r="8" spans="1:9" ht="27" customHeight="1">
      <c r="A8" s="39"/>
      <c r="B8" s="37">
        <v>207</v>
      </c>
      <c r="C8" s="53" t="s">
        <v>81</v>
      </c>
      <c r="D8" s="53" t="s">
        <v>82</v>
      </c>
      <c r="E8" s="37" t="s">
        <v>83</v>
      </c>
      <c r="F8" s="40">
        <f t="shared" ref="F8:F11" si="0">G8+H8</f>
        <v>385.37</v>
      </c>
      <c r="G8" s="40">
        <v>385.37</v>
      </c>
      <c r="H8" s="40"/>
      <c r="I8" s="46"/>
    </row>
    <row r="9" spans="1:9" ht="27" customHeight="1">
      <c r="A9" s="39"/>
      <c r="B9" s="37">
        <v>208</v>
      </c>
      <c r="C9" s="53" t="s">
        <v>82</v>
      </c>
      <c r="D9" s="53" t="s">
        <v>81</v>
      </c>
      <c r="E9" s="37" t="s">
        <v>84</v>
      </c>
      <c r="F9" s="40">
        <f t="shared" si="0"/>
        <v>8.73</v>
      </c>
      <c r="G9" s="40">
        <v>8.73</v>
      </c>
      <c r="H9" s="71"/>
      <c r="I9" s="46"/>
    </row>
    <row r="10" spans="1:9" ht="27" customHeight="1">
      <c r="A10" s="39"/>
      <c r="B10" s="37">
        <v>208</v>
      </c>
      <c r="C10" s="53" t="s">
        <v>82</v>
      </c>
      <c r="D10" s="53" t="s">
        <v>82</v>
      </c>
      <c r="E10" s="37" t="s">
        <v>85</v>
      </c>
      <c r="F10" s="40">
        <f t="shared" si="0"/>
        <v>24.19</v>
      </c>
      <c r="G10" s="40">
        <v>24.19</v>
      </c>
      <c r="H10" s="71"/>
      <c r="I10" s="46"/>
    </row>
    <row r="11" spans="1:9" ht="27" customHeight="1">
      <c r="A11" s="39"/>
      <c r="B11" s="37">
        <v>221</v>
      </c>
      <c r="C11" s="53" t="s">
        <v>81</v>
      </c>
      <c r="D11" s="53" t="s">
        <v>86</v>
      </c>
      <c r="E11" s="37" t="s">
        <v>87</v>
      </c>
      <c r="F11" s="40">
        <f t="shared" si="0"/>
        <v>24.12</v>
      </c>
      <c r="G11" s="40">
        <v>24.12</v>
      </c>
      <c r="H11" s="71"/>
      <c r="I11" s="46"/>
    </row>
    <row r="12" spans="1:9" ht="27" customHeight="1">
      <c r="A12" s="39"/>
      <c r="B12" s="37"/>
      <c r="C12" s="37"/>
      <c r="D12" s="37"/>
      <c r="E12" s="37"/>
      <c r="F12" s="40"/>
      <c r="G12" s="40"/>
      <c r="H12" s="40"/>
      <c r="I12" s="46"/>
    </row>
    <row r="13" spans="1:9" ht="27" customHeight="1">
      <c r="A13" s="39"/>
      <c r="B13" s="37"/>
      <c r="C13" s="37"/>
      <c r="D13" s="37"/>
      <c r="E13" s="37"/>
      <c r="F13" s="40"/>
      <c r="G13" s="40"/>
      <c r="H13" s="40"/>
      <c r="I13" s="46"/>
    </row>
    <row r="14" spans="1:9" ht="27" customHeight="1">
      <c r="A14" s="39"/>
      <c r="B14" s="37"/>
      <c r="C14" s="37"/>
      <c r="D14" s="37"/>
      <c r="E14" s="37"/>
      <c r="F14" s="40"/>
      <c r="G14" s="40"/>
      <c r="H14" s="40"/>
      <c r="I14" s="46"/>
    </row>
    <row r="15" spans="1:9" ht="27" customHeight="1">
      <c r="A15" s="39"/>
      <c r="B15" s="37"/>
      <c r="C15" s="37"/>
      <c r="D15" s="37"/>
      <c r="E15" s="37"/>
      <c r="F15" s="40"/>
      <c r="G15" s="40"/>
      <c r="H15" s="40"/>
      <c r="I15" s="46"/>
    </row>
    <row r="16" spans="1:9" ht="27" customHeight="1"/>
    <row r="17" ht="27" customHeight="1"/>
    <row r="18" ht="27" customHeight="1"/>
    <row r="19" ht="27" customHeight="1"/>
    <row r="20" ht="27" customHeight="1"/>
    <row r="21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2"/>
  <sheetViews>
    <sheetView workbookViewId="0">
      <pane ySplit="6" topLeftCell="A20" activePane="bottomLeft" state="frozen"/>
      <selection pane="bottomLeft" activeCell="D30" sqref="D30"/>
    </sheetView>
  </sheetViews>
  <sheetFormatPr defaultColWidth="10" defaultRowHeight="14"/>
  <cols>
    <col min="1" max="1" width="1.453125" customWidth="1"/>
    <col min="2" max="3" width="9.26953125" customWidth="1"/>
    <col min="4" max="4" width="44.453125" customWidth="1"/>
    <col min="5" max="7" width="21.6328125" customWidth="1"/>
    <col min="8" max="8" width="9.7265625" customWidth="1"/>
  </cols>
  <sheetData>
    <row r="1" spans="1:8" ht="25" customHeight="1">
      <c r="A1" s="58"/>
      <c r="B1" s="29"/>
      <c r="C1" s="29"/>
      <c r="D1" s="59"/>
      <c r="E1" s="60"/>
      <c r="F1" s="60"/>
      <c r="G1" s="61" t="s">
        <v>191</v>
      </c>
    </row>
    <row r="2" spans="1:8" ht="22.9" customHeight="1">
      <c r="A2" s="60"/>
      <c r="B2" s="129" t="s">
        <v>192</v>
      </c>
      <c r="C2" s="129"/>
      <c r="D2" s="129"/>
      <c r="E2" s="129"/>
      <c r="F2" s="129"/>
      <c r="G2" s="129"/>
    </row>
    <row r="3" spans="1:8" ht="19.5" customHeight="1">
      <c r="A3" s="62"/>
      <c r="B3" s="130" t="s">
        <v>4</v>
      </c>
      <c r="C3" s="130"/>
      <c r="D3" s="130"/>
      <c r="F3" s="62"/>
      <c r="G3" s="63" t="s">
        <v>5</v>
      </c>
    </row>
    <row r="4" spans="1:8" ht="24.4" customHeight="1">
      <c r="A4" s="64"/>
      <c r="B4" s="112" t="s">
        <v>8</v>
      </c>
      <c r="C4" s="112"/>
      <c r="D4" s="112"/>
      <c r="E4" s="112" t="s">
        <v>71</v>
      </c>
      <c r="F4" s="112"/>
      <c r="G4" s="112"/>
    </row>
    <row r="5" spans="1:8" ht="24.4" customHeight="1">
      <c r="A5" s="64"/>
      <c r="B5" s="112" t="s">
        <v>75</v>
      </c>
      <c r="C5" s="112"/>
      <c r="D5" s="112" t="s">
        <v>76</v>
      </c>
      <c r="E5" s="112" t="s">
        <v>58</v>
      </c>
      <c r="F5" s="112" t="s">
        <v>193</v>
      </c>
      <c r="G5" s="112" t="s">
        <v>194</v>
      </c>
    </row>
    <row r="6" spans="1:8" ht="24.4" customHeight="1">
      <c r="A6" s="64"/>
      <c r="B6" s="37" t="s">
        <v>77</v>
      </c>
      <c r="C6" s="37" t="s">
        <v>78</v>
      </c>
      <c r="D6" s="112"/>
      <c r="E6" s="112"/>
      <c r="F6" s="112"/>
      <c r="G6" s="112"/>
    </row>
    <row r="7" spans="1:8" ht="27" customHeight="1">
      <c r="A7" s="64"/>
      <c r="B7" s="37"/>
      <c r="C7" s="37"/>
      <c r="D7" s="37" t="s">
        <v>80</v>
      </c>
      <c r="E7" s="40">
        <f>E8+E18+E30</f>
        <v>327.41000000000003</v>
      </c>
      <c r="F7" s="40">
        <f t="shared" ref="F7:G7" si="0">F8+F18+F30</f>
        <v>287.45999999999998</v>
      </c>
      <c r="G7" s="40">
        <f t="shared" si="0"/>
        <v>39.950000000000003</v>
      </c>
    </row>
    <row r="8" spans="1:8" s="57" customFormat="1" ht="22.9" customHeight="1">
      <c r="A8" s="65"/>
      <c r="B8" s="66">
        <v>301</v>
      </c>
      <c r="C8" s="67" t="s">
        <v>22</v>
      </c>
      <c r="D8" s="68" t="s">
        <v>195</v>
      </c>
      <c r="E8" s="51">
        <f t="shared" ref="E8:E32" si="1">F8+G8</f>
        <v>279.82</v>
      </c>
      <c r="F8" s="51">
        <f>SUM(F9:F17)</f>
        <v>279.82</v>
      </c>
      <c r="G8" s="69"/>
      <c r="H8" s="70"/>
    </row>
    <row r="9" spans="1:8" s="57" customFormat="1" ht="22.9" customHeight="1">
      <c r="A9" s="65"/>
      <c r="B9" s="67" t="s">
        <v>196</v>
      </c>
      <c r="C9" s="67" t="s">
        <v>197</v>
      </c>
      <c r="D9" s="68" t="s">
        <v>198</v>
      </c>
      <c r="E9" s="69">
        <f t="shared" si="1"/>
        <v>77.55</v>
      </c>
      <c r="F9" s="69">
        <v>77.55</v>
      </c>
      <c r="G9" s="69"/>
      <c r="H9" s="70"/>
    </row>
    <row r="10" spans="1:8" s="57" customFormat="1" ht="22.9" customHeight="1">
      <c r="B10" s="67" t="s">
        <v>196</v>
      </c>
      <c r="C10" s="67" t="s">
        <v>199</v>
      </c>
      <c r="D10" s="68" t="s">
        <v>200</v>
      </c>
      <c r="E10" s="69">
        <f t="shared" si="1"/>
        <v>12.32</v>
      </c>
      <c r="F10" s="69">
        <v>12.32</v>
      </c>
      <c r="G10" s="69"/>
      <c r="H10" s="70"/>
    </row>
    <row r="11" spans="1:8" s="57" customFormat="1" ht="22.9" customHeight="1">
      <c r="B11" s="67" t="s">
        <v>196</v>
      </c>
      <c r="C11" s="67" t="s">
        <v>201</v>
      </c>
      <c r="D11" s="68" t="s">
        <v>202</v>
      </c>
      <c r="E11" s="69">
        <f t="shared" si="1"/>
        <v>105.69</v>
      </c>
      <c r="F11" s="69">
        <v>105.69</v>
      </c>
      <c r="G11" s="69"/>
      <c r="H11" s="70"/>
    </row>
    <row r="12" spans="1:8" s="57" customFormat="1" ht="22.9" customHeight="1">
      <c r="B12" s="67" t="s">
        <v>196</v>
      </c>
      <c r="C12" s="67" t="s">
        <v>203</v>
      </c>
      <c r="D12" s="68" t="s">
        <v>204</v>
      </c>
      <c r="E12" s="69">
        <f t="shared" si="1"/>
        <v>24.19</v>
      </c>
      <c r="F12" s="69">
        <v>24.19</v>
      </c>
      <c r="G12" s="69"/>
      <c r="H12" s="70"/>
    </row>
    <row r="13" spans="1:8" s="57" customFormat="1" ht="22.9" customHeight="1">
      <c r="B13" s="67" t="s">
        <v>196</v>
      </c>
      <c r="C13" s="67" t="s">
        <v>205</v>
      </c>
      <c r="D13" s="68" t="s">
        <v>206</v>
      </c>
      <c r="E13" s="69">
        <f t="shared" si="1"/>
        <v>15.06</v>
      </c>
      <c r="F13" s="69">
        <v>15.06</v>
      </c>
      <c r="G13" s="69"/>
      <c r="H13" s="70"/>
    </row>
    <row r="14" spans="1:8" s="57" customFormat="1" ht="22.9" customHeight="1">
      <c r="B14" s="67" t="s">
        <v>196</v>
      </c>
      <c r="C14" s="67" t="s">
        <v>207</v>
      </c>
      <c r="D14" s="68" t="s">
        <v>208</v>
      </c>
      <c r="E14" s="69">
        <f t="shared" si="1"/>
        <v>1.52</v>
      </c>
      <c r="F14" s="69">
        <v>1.52</v>
      </c>
      <c r="G14" s="69"/>
      <c r="H14" s="70"/>
    </row>
    <row r="15" spans="1:8" s="57" customFormat="1" ht="22.9" customHeight="1">
      <c r="B15" s="67" t="s">
        <v>196</v>
      </c>
      <c r="C15" s="67" t="s">
        <v>209</v>
      </c>
      <c r="D15" s="68" t="s">
        <v>210</v>
      </c>
      <c r="E15" s="69">
        <f t="shared" si="1"/>
        <v>2.74</v>
      </c>
      <c r="F15" s="69">
        <v>2.74</v>
      </c>
      <c r="G15" s="69"/>
      <c r="H15" s="70"/>
    </row>
    <row r="16" spans="1:8" s="57" customFormat="1" ht="22.9" customHeight="1">
      <c r="B16" s="67" t="s">
        <v>196</v>
      </c>
      <c r="C16" s="67" t="s">
        <v>211</v>
      </c>
      <c r="D16" s="68" t="s">
        <v>212</v>
      </c>
      <c r="E16" s="69">
        <f t="shared" si="1"/>
        <v>24.12</v>
      </c>
      <c r="F16" s="69">
        <v>24.12</v>
      </c>
      <c r="G16" s="69"/>
      <c r="H16" s="70"/>
    </row>
    <row r="17" spans="1:8" s="57" customFormat="1" ht="22.9" customHeight="1">
      <c r="B17" s="67" t="s">
        <v>196</v>
      </c>
      <c r="C17" s="67" t="s">
        <v>213</v>
      </c>
      <c r="D17" s="68" t="s">
        <v>214</v>
      </c>
      <c r="E17" s="69">
        <f t="shared" si="1"/>
        <v>16.63</v>
      </c>
      <c r="F17" s="69">
        <v>16.63</v>
      </c>
      <c r="G17" s="69"/>
      <c r="H17" s="70"/>
    </row>
    <row r="18" spans="1:8" s="57" customFormat="1" ht="22.9" customHeight="1">
      <c r="B18" s="66">
        <v>302</v>
      </c>
      <c r="C18" s="67" t="s">
        <v>22</v>
      </c>
      <c r="D18" s="68" t="s">
        <v>215</v>
      </c>
      <c r="E18" s="51">
        <f t="shared" si="1"/>
        <v>39.950000000000003</v>
      </c>
      <c r="F18" s="69"/>
      <c r="G18" s="51">
        <f>SUM(G19:G29)</f>
        <v>39.950000000000003</v>
      </c>
      <c r="H18" s="70"/>
    </row>
    <row r="19" spans="1:8" s="57" customFormat="1" ht="22.9" customHeight="1">
      <c r="A19" s="65"/>
      <c r="B19" s="67" t="s">
        <v>216</v>
      </c>
      <c r="C19" s="67" t="s">
        <v>197</v>
      </c>
      <c r="D19" s="68" t="s">
        <v>217</v>
      </c>
      <c r="E19" s="69">
        <f t="shared" si="1"/>
        <v>2.91</v>
      </c>
      <c r="F19" s="69"/>
      <c r="G19" s="69">
        <v>2.91</v>
      </c>
      <c r="H19" s="70"/>
    </row>
    <row r="20" spans="1:8" s="57" customFormat="1" ht="22.9" customHeight="1">
      <c r="B20" s="67" t="s">
        <v>216</v>
      </c>
      <c r="C20" s="67" t="s">
        <v>218</v>
      </c>
      <c r="D20" s="68" t="s">
        <v>219</v>
      </c>
      <c r="E20" s="69">
        <f t="shared" si="1"/>
        <v>0.57999999999999996</v>
      </c>
      <c r="F20" s="69"/>
      <c r="G20" s="69">
        <v>0.57999999999999996</v>
      </c>
      <c r="H20" s="70"/>
    </row>
    <row r="21" spans="1:8" s="57" customFormat="1" ht="22.9" customHeight="1">
      <c r="B21" s="67" t="s">
        <v>216</v>
      </c>
      <c r="C21" s="67" t="s">
        <v>220</v>
      </c>
      <c r="D21" s="68" t="s">
        <v>221</v>
      </c>
      <c r="E21" s="69">
        <f t="shared" si="1"/>
        <v>1.45</v>
      </c>
      <c r="F21" s="69"/>
      <c r="G21" s="69">
        <v>1.45</v>
      </c>
      <c r="H21" s="70"/>
    </row>
    <row r="22" spans="1:8" s="57" customFormat="1" ht="22.9" customHeight="1">
      <c r="B22" s="67" t="s">
        <v>216</v>
      </c>
      <c r="C22" s="67" t="s">
        <v>201</v>
      </c>
      <c r="D22" s="68" t="s">
        <v>222</v>
      </c>
      <c r="E22" s="69">
        <f t="shared" si="1"/>
        <v>2.4700000000000002</v>
      </c>
      <c r="F22" s="69"/>
      <c r="G22" s="69">
        <v>2.4700000000000002</v>
      </c>
      <c r="H22" s="70"/>
    </row>
    <row r="23" spans="1:8" s="57" customFormat="1" ht="22.9" customHeight="1">
      <c r="B23" s="67" t="s">
        <v>216</v>
      </c>
      <c r="C23" s="67" t="s">
        <v>207</v>
      </c>
      <c r="D23" s="68" t="s">
        <v>223</v>
      </c>
      <c r="E23" s="69">
        <f t="shared" si="1"/>
        <v>11.63</v>
      </c>
      <c r="F23" s="69"/>
      <c r="G23" s="69">
        <v>11.63</v>
      </c>
      <c r="H23" s="70"/>
    </row>
    <row r="24" spans="1:8" s="57" customFormat="1" ht="22.9" customHeight="1">
      <c r="B24" s="67" t="s">
        <v>216</v>
      </c>
      <c r="C24" s="67" t="s">
        <v>224</v>
      </c>
      <c r="D24" s="68" t="s">
        <v>225</v>
      </c>
      <c r="E24" s="69">
        <f t="shared" si="1"/>
        <v>0.37</v>
      </c>
      <c r="F24" s="69"/>
      <c r="G24" s="69">
        <v>0.37</v>
      </c>
      <c r="H24" s="70"/>
    </row>
    <row r="25" spans="1:8" s="57" customFormat="1" ht="22.9" customHeight="1">
      <c r="B25" s="67" t="s">
        <v>216</v>
      </c>
      <c r="C25" s="67" t="s">
        <v>226</v>
      </c>
      <c r="D25" s="68" t="s">
        <v>227</v>
      </c>
      <c r="E25" s="69">
        <f t="shared" si="1"/>
        <v>3.91</v>
      </c>
      <c r="F25" s="69"/>
      <c r="G25" s="69">
        <v>3.91</v>
      </c>
      <c r="H25" s="70"/>
    </row>
    <row r="26" spans="1:8" s="57" customFormat="1" ht="22.9" customHeight="1">
      <c r="B26" s="67" t="s">
        <v>216</v>
      </c>
      <c r="C26" s="67" t="s">
        <v>228</v>
      </c>
      <c r="D26" s="68" t="s">
        <v>229</v>
      </c>
      <c r="E26" s="69">
        <f t="shared" si="1"/>
        <v>2.44</v>
      </c>
      <c r="F26" s="69"/>
      <c r="G26" s="69">
        <v>2.44</v>
      </c>
      <c r="H26" s="70"/>
    </row>
    <row r="27" spans="1:8" s="57" customFormat="1" ht="22.9" customHeight="1">
      <c r="B27" s="67" t="s">
        <v>216</v>
      </c>
      <c r="C27" s="67" t="s">
        <v>230</v>
      </c>
      <c r="D27" s="68" t="s">
        <v>231</v>
      </c>
      <c r="E27" s="69">
        <f t="shared" si="1"/>
        <v>5.83</v>
      </c>
      <c r="F27" s="69"/>
      <c r="G27" s="69">
        <v>5.83</v>
      </c>
      <c r="H27" s="70"/>
    </row>
    <row r="28" spans="1:8" s="57" customFormat="1" ht="22.9" customHeight="1">
      <c r="B28" s="67" t="s">
        <v>216</v>
      </c>
      <c r="C28" s="67" t="s">
        <v>232</v>
      </c>
      <c r="D28" s="68" t="s">
        <v>233</v>
      </c>
      <c r="E28" s="69">
        <f t="shared" si="1"/>
        <v>4.32</v>
      </c>
      <c r="F28" s="69"/>
      <c r="G28" s="69">
        <v>4.32</v>
      </c>
      <c r="H28" s="70"/>
    </row>
    <row r="29" spans="1:8" s="57" customFormat="1" ht="22.9" customHeight="1">
      <c r="B29" s="67" t="s">
        <v>216</v>
      </c>
      <c r="C29" s="67" t="s">
        <v>213</v>
      </c>
      <c r="D29" s="68" t="s">
        <v>234</v>
      </c>
      <c r="E29" s="69">
        <f t="shared" si="1"/>
        <v>4.04</v>
      </c>
      <c r="F29" s="69"/>
      <c r="G29" s="69">
        <v>4.04</v>
      </c>
      <c r="H29" s="70"/>
    </row>
    <row r="30" spans="1:8" s="57" customFormat="1" ht="22.9" customHeight="1">
      <c r="B30" s="66">
        <v>303</v>
      </c>
      <c r="C30" s="67" t="s">
        <v>22</v>
      </c>
      <c r="D30" s="68" t="s">
        <v>235</v>
      </c>
      <c r="E30" s="51">
        <f t="shared" si="1"/>
        <v>7.64</v>
      </c>
      <c r="F30" s="51">
        <f>SUM(F31:F32)</f>
        <v>7.64</v>
      </c>
      <c r="G30" s="69"/>
      <c r="H30" s="70"/>
    </row>
    <row r="31" spans="1:8" s="57" customFormat="1" ht="22.9" customHeight="1">
      <c r="A31" s="65"/>
      <c r="B31" s="67" t="s">
        <v>236</v>
      </c>
      <c r="C31" s="67" t="s">
        <v>199</v>
      </c>
      <c r="D31" s="68" t="s">
        <v>237</v>
      </c>
      <c r="E31" s="69">
        <f t="shared" si="1"/>
        <v>7.24</v>
      </c>
      <c r="F31" s="69">
        <v>7.24</v>
      </c>
      <c r="G31" s="69"/>
      <c r="H31" s="70"/>
    </row>
    <row r="32" spans="1:8" s="57" customFormat="1" ht="22.9" customHeight="1">
      <c r="B32" s="67" t="s">
        <v>236</v>
      </c>
      <c r="C32" s="67" t="s">
        <v>201</v>
      </c>
      <c r="D32" s="68" t="s">
        <v>238</v>
      </c>
      <c r="E32" s="69">
        <f t="shared" si="1"/>
        <v>0.4</v>
      </c>
      <c r="F32" s="69">
        <v>0.4</v>
      </c>
      <c r="G32" s="69"/>
      <c r="H32" s="70"/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1"/>
  <sheetViews>
    <sheetView workbookViewId="0">
      <pane ySplit="5" topLeftCell="A6" activePane="bottomLeft" state="frozen"/>
      <selection pane="bottomLeft" activeCell="F15" sqref="F15"/>
    </sheetView>
  </sheetViews>
  <sheetFormatPr defaultColWidth="10" defaultRowHeight="14"/>
  <cols>
    <col min="1" max="1" width="1.453125" style="27" customWidth="1"/>
    <col min="2" max="4" width="6.6328125" style="27" customWidth="1"/>
    <col min="5" max="5" width="25.26953125" style="27" customWidth="1"/>
    <col min="6" max="6" width="58.36328125" style="27" customWidth="1"/>
    <col min="7" max="7" width="25.36328125" style="27" customWidth="1"/>
    <col min="8" max="8" width="1.453125" style="27" customWidth="1"/>
    <col min="9" max="11" width="9.7265625" style="27" customWidth="1"/>
    <col min="12" max="16384" width="10" style="27"/>
  </cols>
  <sheetData>
    <row r="1" spans="1:8" ht="25" customHeight="1">
      <c r="A1" s="28"/>
      <c r="B1" s="29"/>
      <c r="C1" s="36"/>
      <c r="D1" s="36"/>
      <c r="E1" s="36"/>
      <c r="F1" s="36"/>
      <c r="G1" s="32" t="s">
        <v>239</v>
      </c>
      <c r="H1" s="36"/>
    </row>
    <row r="2" spans="1:8" ht="22.9" customHeight="1">
      <c r="A2" s="28"/>
      <c r="B2" s="119" t="s">
        <v>240</v>
      </c>
      <c r="C2" s="119"/>
      <c r="D2" s="119"/>
      <c r="E2" s="119"/>
      <c r="F2" s="119"/>
      <c r="G2" s="119"/>
      <c r="H2" s="36" t="s">
        <v>2</v>
      </c>
    </row>
    <row r="3" spans="1:8" ht="19.5" customHeight="1">
      <c r="A3" s="33"/>
      <c r="B3" s="117" t="s">
        <v>4</v>
      </c>
      <c r="C3" s="117"/>
      <c r="D3" s="117"/>
      <c r="E3" s="117"/>
      <c r="F3" s="117"/>
      <c r="G3" s="52" t="s">
        <v>5</v>
      </c>
      <c r="H3" s="43"/>
    </row>
    <row r="4" spans="1:8" ht="24.4" customHeight="1">
      <c r="A4" s="38"/>
      <c r="B4" s="112" t="s">
        <v>75</v>
      </c>
      <c r="C4" s="112"/>
      <c r="D4" s="112"/>
      <c r="E4" s="112" t="s">
        <v>76</v>
      </c>
      <c r="F4" s="112" t="s">
        <v>241</v>
      </c>
      <c r="G4" s="112" t="s">
        <v>242</v>
      </c>
      <c r="H4" s="44"/>
    </row>
    <row r="5" spans="1:8" ht="24.4" customHeight="1">
      <c r="A5" s="38"/>
      <c r="B5" s="37" t="s">
        <v>77</v>
      </c>
      <c r="C5" s="37" t="s">
        <v>78</v>
      </c>
      <c r="D5" s="37" t="s">
        <v>79</v>
      </c>
      <c r="E5" s="112"/>
      <c r="F5" s="112"/>
      <c r="G5" s="112"/>
      <c r="H5" s="45"/>
    </row>
    <row r="6" spans="1:8" ht="22.9" customHeight="1">
      <c r="A6" s="39"/>
      <c r="B6" s="37"/>
      <c r="C6" s="37"/>
      <c r="D6" s="37"/>
      <c r="E6" s="37"/>
      <c r="F6" s="37" t="s">
        <v>80</v>
      </c>
      <c r="G6" s="40">
        <f>SUM(G7:G8)</f>
        <v>115</v>
      </c>
      <c r="H6" s="46"/>
    </row>
    <row r="7" spans="1:8" ht="22.9" customHeight="1">
      <c r="A7" s="39"/>
      <c r="B7" s="37">
        <v>207</v>
      </c>
      <c r="C7" s="53" t="s">
        <v>81</v>
      </c>
      <c r="D7" s="53" t="s">
        <v>82</v>
      </c>
      <c r="E7" s="54" t="s">
        <v>83</v>
      </c>
      <c r="F7" s="55" t="s">
        <v>243</v>
      </c>
      <c r="G7" s="50">
        <v>15</v>
      </c>
      <c r="H7" s="46"/>
    </row>
    <row r="8" spans="1:8" ht="22.9" customHeight="1">
      <c r="A8" s="39"/>
      <c r="B8" s="37">
        <v>207</v>
      </c>
      <c r="C8" s="53" t="s">
        <v>81</v>
      </c>
      <c r="D8" s="53" t="s">
        <v>82</v>
      </c>
      <c r="E8" s="54" t="s">
        <v>83</v>
      </c>
      <c r="F8" s="56" t="s">
        <v>244</v>
      </c>
      <c r="G8" s="50">
        <v>100</v>
      </c>
      <c r="H8" s="46"/>
    </row>
    <row r="9" spans="1:8" ht="22.9" customHeight="1">
      <c r="A9" s="39"/>
      <c r="B9" s="37"/>
      <c r="C9" s="37"/>
      <c r="D9" s="37"/>
      <c r="E9" s="37"/>
      <c r="F9" s="37"/>
      <c r="G9" s="40"/>
      <c r="H9" s="46"/>
    </row>
    <row r="10" spans="1:8" ht="22.9" customHeight="1">
      <c r="A10" s="39"/>
      <c r="B10" s="37"/>
      <c r="C10" s="37"/>
      <c r="D10" s="37"/>
      <c r="E10" s="37"/>
      <c r="F10" s="37"/>
      <c r="G10" s="40"/>
      <c r="H10" s="46"/>
    </row>
    <row r="11" spans="1:8" ht="22.9" customHeight="1">
      <c r="A11" s="39"/>
      <c r="B11" s="37"/>
      <c r="C11" s="37"/>
      <c r="D11" s="37"/>
      <c r="E11" s="37"/>
      <c r="F11" s="37"/>
      <c r="G11" s="40"/>
      <c r="H11" s="46"/>
    </row>
    <row r="12" spans="1:8" ht="22.9" customHeight="1">
      <c r="A12" s="39"/>
      <c r="B12" s="37"/>
      <c r="C12" s="37"/>
      <c r="D12" s="37"/>
      <c r="E12" s="37"/>
      <c r="F12" s="37"/>
      <c r="G12" s="40"/>
      <c r="H12" s="46"/>
    </row>
    <row r="13" spans="1:8" ht="22.9" customHeight="1">
      <c r="A13" s="39"/>
      <c r="B13" s="37"/>
      <c r="C13" s="37"/>
      <c r="D13" s="37"/>
      <c r="E13" s="37"/>
      <c r="F13" s="37"/>
      <c r="G13" s="40"/>
      <c r="H13" s="46"/>
    </row>
    <row r="14" spans="1:8" ht="22.9" customHeight="1">
      <c r="A14" s="39"/>
      <c r="B14" s="37"/>
      <c r="C14" s="37"/>
      <c r="D14" s="37"/>
      <c r="E14" s="37"/>
      <c r="F14" s="37"/>
      <c r="G14" s="40"/>
      <c r="H14" s="46"/>
    </row>
    <row r="15" spans="1:8" ht="22.9" customHeight="1">
      <c r="A15" s="39"/>
      <c r="B15" s="37"/>
      <c r="C15" s="37"/>
      <c r="D15" s="37"/>
      <c r="E15" s="37"/>
      <c r="F15" s="37"/>
      <c r="G15" s="40"/>
      <c r="H15" s="46"/>
    </row>
    <row r="16" spans="1:8" ht="22.9" customHeight="1">
      <c r="A16" s="39"/>
      <c r="B16" s="37"/>
      <c r="C16" s="37"/>
      <c r="D16" s="37"/>
      <c r="E16" s="37"/>
      <c r="F16" s="37"/>
      <c r="G16" s="40"/>
      <c r="H16" s="46"/>
    </row>
    <row r="17" spans="1:8" ht="22.9" customHeight="1">
      <c r="A17" s="39"/>
      <c r="B17" s="37"/>
      <c r="C17" s="37"/>
      <c r="D17" s="37"/>
      <c r="E17" s="37"/>
      <c r="F17" s="37"/>
      <c r="G17" s="40"/>
      <c r="H17" s="46"/>
    </row>
    <row r="18" spans="1:8" ht="27" customHeight="1"/>
    <row r="19" spans="1:8" ht="27" customHeight="1"/>
    <row r="20" spans="1:8" ht="27" customHeight="1"/>
    <row r="21" spans="1:8" ht="27" customHeight="1"/>
    <row r="22" spans="1:8" ht="27" customHeight="1"/>
    <row r="23" spans="1:8" ht="27" customHeight="1"/>
    <row r="24" spans="1:8" ht="27" customHeight="1"/>
    <row r="25" spans="1:8" ht="27" customHeight="1"/>
    <row r="26" spans="1:8" ht="27" customHeight="1"/>
    <row r="27" spans="1:8" ht="27" customHeight="1"/>
    <row r="28" spans="1:8" ht="27" customHeight="1"/>
    <row r="29" spans="1:8" ht="27" customHeight="1"/>
    <row r="30" spans="1:8" ht="27" customHeight="1"/>
    <row r="31" spans="1:8" ht="27" customHeight="1"/>
  </sheetData>
  <mergeCells count="6">
    <mergeCell ref="B2:G2"/>
    <mergeCell ref="B3:F3"/>
    <mergeCell ref="B4:D4"/>
    <mergeCell ref="E4:E5"/>
    <mergeCell ref="F4:F5"/>
    <mergeCell ref="G4:G5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6"/>
  <sheetViews>
    <sheetView workbookViewId="0">
      <pane ySplit="6" topLeftCell="A7" activePane="bottomLeft" state="frozen"/>
      <selection pane="bottomLeft" activeCell="G9" sqref="G9"/>
    </sheetView>
  </sheetViews>
  <sheetFormatPr defaultColWidth="10" defaultRowHeight="14"/>
  <cols>
    <col min="1" max="1" width="1.453125" style="27" customWidth="1"/>
    <col min="2" max="7" width="21.6328125" style="27" customWidth="1"/>
    <col min="8" max="8" width="1.453125" style="27" customWidth="1"/>
    <col min="9" max="9" width="9.7265625" style="27" customWidth="1"/>
    <col min="10" max="16384" width="10" style="27"/>
  </cols>
  <sheetData>
    <row r="1" spans="1:8" ht="25" customHeight="1">
      <c r="A1" s="28"/>
      <c r="B1" s="29"/>
      <c r="C1" s="31"/>
      <c r="D1" s="31"/>
      <c r="E1" s="31"/>
      <c r="F1" s="31"/>
      <c r="G1" s="32" t="s">
        <v>245</v>
      </c>
      <c r="H1" s="36"/>
    </row>
    <row r="2" spans="1:8" ht="22.9" customHeight="1">
      <c r="A2" s="28"/>
      <c r="B2" s="114" t="s">
        <v>246</v>
      </c>
      <c r="C2" s="115"/>
      <c r="D2" s="115"/>
      <c r="E2" s="115"/>
      <c r="F2" s="115"/>
      <c r="G2" s="116"/>
      <c r="H2" s="36" t="s">
        <v>2</v>
      </c>
    </row>
    <row r="3" spans="1:8" ht="19.5" customHeight="1">
      <c r="A3" s="33"/>
      <c r="B3" s="117" t="s">
        <v>4</v>
      </c>
      <c r="C3" s="117"/>
      <c r="D3" s="35"/>
      <c r="E3" s="35"/>
      <c r="F3" s="35"/>
      <c r="G3" s="35" t="s">
        <v>5</v>
      </c>
      <c r="H3" s="43"/>
    </row>
    <row r="4" spans="1:8" ht="24.4" customHeight="1">
      <c r="A4" s="36"/>
      <c r="B4" s="112" t="s">
        <v>247</v>
      </c>
      <c r="C4" s="112"/>
      <c r="D4" s="112"/>
      <c r="E4" s="112"/>
      <c r="F4" s="112"/>
      <c r="G4" s="112"/>
      <c r="H4" s="44"/>
    </row>
    <row r="5" spans="1:8" ht="24.4" customHeight="1">
      <c r="A5" s="38"/>
      <c r="B5" s="112" t="s">
        <v>58</v>
      </c>
      <c r="C5" s="118" t="s">
        <v>248</v>
      </c>
      <c r="D5" s="112" t="s">
        <v>249</v>
      </c>
      <c r="E5" s="112"/>
      <c r="F5" s="112"/>
      <c r="G5" s="112" t="s">
        <v>250</v>
      </c>
      <c r="H5" s="44"/>
    </row>
    <row r="6" spans="1:8" ht="24.4" customHeight="1">
      <c r="A6" s="38"/>
      <c r="B6" s="112"/>
      <c r="C6" s="118"/>
      <c r="D6" s="37" t="s">
        <v>139</v>
      </c>
      <c r="E6" s="37" t="s">
        <v>251</v>
      </c>
      <c r="F6" s="37" t="s">
        <v>252</v>
      </c>
      <c r="G6" s="112"/>
      <c r="H6" s="45"/>
    </row>
    <row r="7" spans="1:8" ht="27" customHeight="1">
      <c r="A7" s="39"/>
      <c r="B7" s="51">
        <f>D7+G7</f>
        <v>6.2</v>
      </c>
      <c r="C7" s="51"/>
      <c r="D7" s="51">
        <v>5.83</v>
      </c>
      <c r="E7" s="51"/>
      <c r="F7" s="51">
        <v>5.83</v>
      </c>
      <c r="G7" s="51">
        <v>0.37</v>
      </c>
      <c r="H7" s="46"/>
    </row>
    <row r="8" spans="1:8" ht="27" customHeight="1">
      <c r="A8" s="39"/>
      <c r="B8" s="40"/>
      <c r="C8" s="40"/>
      <c r="D8" s="40"/>
      <c r="E8" s="40"/>
      <c r="F8" s="40"/>
      <c r="G8" s="40"/>
      <c r="H8" s="46"/>
    </row>
    <row r="9" spans="1:8" ht="27" customHeight="1">
      <c r="A9" s="39"/>
      <c r="B9" s="40"/>
      <c r="C9" s="40"/>
      <c r="D9" s="40"/>
      <c r="E9" s="40"/>
      <c r="F9" s="40"/>
      <c r="G9" s="40"/>
      <c r="H9" s="46"/>
    </row>
    <row r="10" spans="1:8" ht="27" customHeight="1">
      <c r="A10" s="39"/>
      <c r="B10" s="40"/>
      <c r="C10" s="40"/>
      <c r="D10" s="40"/>
      <c r="E10" s="40"/>
      <c r="F10" s="40"/>
      <c r="G10" s="40"/>
      <c r="H10" s="46"/>
    </row>
    <row r="11" spans="1:8" ht="27" customHeight="1">
      <c r="A11" s="39"/>
      <c r="B11" s="40"/>
      <c r="C11" s="40"/>
      <c r="D11" s="40"/>
      <c r="E11" s="40"/>
      <c r="F11" s="40"/>
      <c r="G11" s="40"/>
      <c r="H11" s="46"/>
    </row>
    <row r="12" spans="1:8" ht="27" customHeight="1">
      <c r="A12" s="39"/>
      <c r="B12" s="40"/>
      <c r="C12" s="40"/>
      <c r="D12" s="40"/>
      <c r="E12" s="40"/>
      <c r="F12" s="40"/>
      <c r="G12" s="40"/>
      <c r="H12" s="46"/>
    </row>
    <row r="13" spans="1:8" ht="27" customHeight="1">
      <c r="A13" s="39"/>
      <c r="B13" s="40"/>
      <c r="C13" s="40"/>
      <c r="D13" s="40"/>
      <c r="E13" s="40"/>
      <c r="F13" s="40"/>
      <c r="G13" s="40"/>
      <c r="H13" s="46"/>
    </row>
    <row r="14" spans="1:8" ht="27" customHeight="1"/>
    <row r="15" spans="1:8" ht="27" customHeight="1"/>
    <row r="16" spans="1:8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0"/>
  <sheetViews>
    <sheetView workbookViewId="0">
      <pane ySplit="6" topLeftCell="A7" activePane="bottomLeft" state="frozen"/>
      <selection pane="bottomLeft" activeCell="E8" sqref="E8"/>
    </sheetView>
  </sheetViews>
  <sheetFormatPr defaultColWidth="10" defaultRowHeight="14"/>
  <cols>
    <col min="1" max="1" width="1.453125" style="27" customWidth="1"/>
    <col min="2" max="4" width="6.08984375" style="27" customWidth="1"/>
    <col min="5" max="5" width="50" style="27" customWidth="1"/>
    <col min="6" max="8" width="18.36328125" style="27" customWidth="1"/>
    <col min="9" max="9" width="1.453125" style="27" customWidth="1"/>
    <col min="10" max="12" width="9.7265625" style="27" customWidth="1"/>
    <col min="13" max="16384" width="10" style="27"/>
  </cols>
  <sheetData>
    <row r="1" spans="1:9" ht="25" customHeight="1">
      <c r="A1" s="28"/>
      <c r="B1" s="29"/>
      <c r="C1" s="29"/>
      <c r="D1" s="29"/>
      <c r="E1" s="30"/>
      <c r="F1" s="31"/>
      <c r="G1" s="31"/>
      <c r="H1" s="32" t="s">
        <v>253</v>
      </c>
      <c r="I1" s="36"/>
    </row>
    <row r="2" spans="1:9" ht="22.9" customHeight="1">
      <c r="A2" s="28"/>
      <c r="B2" s="119" t="s">
        <v>254</v>
      </c>
      <c r="C2" s="119"/>
      <c r="D2" s="119"/>
      <c r="E2" s="119"/>
      <c r="F2" s="119"/>
      <c r="G2" s="119"/>
      <c r="H2" s="119"/>
      <c r="I2" s="36" t="s">
        <v>2</v>
      </c>
    </row>
    <row r="3" spans="1:9" ht="19.5" customHeight="1">
      <c r="A3" s="33"/>
      <c r="B3" s="117" t="s">
        <v>4</v>
      </c>
      <c r="C3" s="117"/>
      <c r="D3" s="117"/>
      <c r="E3" s="117"/>
      <c r="F3" s="33"/>
      <c r="G3" s="33"/>
      <c r="H3" s="35" t="s">
        <v>5</v>
      </c>
      <c r="I3" s="43"/>
    </row>
    <row r="4" spans="1:9" ht="24.4" customHeight="1">
      <c r="A4" s="36"/>
      <c r="B4" s="112" t="s">
        <v>8</v>
      </c>
      <c r="C4" s="112"/>
      <c r="D4" s="112"/>
      <c r="E4" s="112"/>
      <c r="F4" s="112" t="s">
        <v>255</v>
      </c>
      <c r="G4" s="112"/>
      <c r="H4" s="112"/>
      <c r="I4" s="44"/>
    </row>
    <row r="5" spans="1:9" ht="24.4" customHeight="1">
      <c r="A5" s="38"/>
      <c r="B5" s="112" t="s">
        <v>75</v>
      </c>
      <c r="C5" s="112"/>
      <c r="D5" s="112"/>
      <c r="E5" s="112" t="s">
        <v>76</v>
      </c>
      <c r="F5" s="112" t="s">
        <v>58</v>
      </c>
      <c r="G5" s="112" t="s">
        <v>71</v>
      </c>
      <c r="H5" s="112" t="s">
        <v>72</v>
      </c>
      <c r="I5" s="44"/>
    </row>
    <row r="6" spans="1:9" ht="24.4" customHeight="1">
      <c r="A6" s="38"/>
      <c r="B6" s="37" t="s">
        <v>77</v>
      </c>
      <c r="C6" s="37" t="s">
        <v>78</v>
      </c>
      <c r="D6" s="37" t="s">
        <v>79</v>
      </c>
      <c r="E6" s="112"/>
      <c r="F6" s="112"/>
      <c r="G6" s="112"/>
      <c r="H6" s="112"/>
      <c r="I6" s="45"/>
    </row>
    <row r="7" spans="1:9" ht="27" customHeight="1">
      <c r="A7" s="39"/>
      <c r="B7" s="37"/>
      <c r="C7" s="37"/>
      <c r="D7" s="37"/>
      <c r="E7" s="37" t="s">
        <v>80</v>
      </c>
      <c r="F7" s="40"/>
      <c r="G7" s="40"/>
      <c r="H7" s="40"/>
      <c r="I7" s="46"/>
    </row>
    <row r="8" spans="1:9" ht="27" customHeight="1">
      <c r="A8" s="39"/>
      <c r="B8" s="37"/>
      <c r="C8" s="37"/>
      <c r="D8" s="37"/>
      <c r="E8" s="37" t="s">
        <v>256</v>
      </c>
      <c r="F8" s="40"/>
      <c r="G8" s="40"/>
      <c r="H8" s="40"/>
      <c r="I8" s="46"/>
    </row>
    <row r="9" spans="1:9" ht="27" customHeight="1">
      <c r="A9" s="39"/>
      <c r="B9" s="37"/>
      <c r="C9" s="37"/>
      <c r="D9" s="37"/>
      <c r="E9" s="37"/>
      <c r="F9" s="40"/>
      <c r="G9" s="40"/>
      <c r="H9" s="40"/>
      <c r="I9" s="46"/>
    </row>
    <row r="10" spans="1:9" ht="27" customHeight="1">
      <c r="A10" s="39"/>
      <c r="B10" s="37"/>
      <c r="C10" s="37"/>
      <c r="D10" s="37"/>
      <c r="E10" s="37"/>
      <c r="F10" s="40"/>
      <c r="G10" s="40"/>
      <c r="H10" s="40"/>
      <c r="I10" s="46"/>
    </row>
    <row r="11" spans="1:9" ht="27" customHeight="1">
      <c r="A11" s="39"/>
      <c r="B11" s="37"/>
      <c r="C11" s="37"/>
      <c r="D11" s="37"/>
      <c r="E11" s="37"/>
      <c r="F11" s="40"/>
      <c r="G11" s="40"/>
      <c r="H11" s="40"/>
      <c r="I11" s="46"/>
    </row>
    <row r="12" spans="1:9" ht="27" customHeight="1">
      <c r="A12" s="39"/>
      <c r="B12" s="37"/>
      <c r="C12" s="37"/>
      <c r="D12" s="37"/>
      <c r="E12" s="37"/>
      <c r="F12" s="40"/>
      <c r="G12" s="40"/>
      <c r="H12" s="40"/>
      <c r="I12" s="46"/>
    </row>
    <row r="13" spans="1:9" ht="27" customHeight="1">
      <c r="A13" s="39"/>
      <c r="B13" s="37"/>
      <c r="C13" s="37"/>
      <c r="D13" s="37"/>
      <c r="E13" s="37"/>
      <c r="F13" s="40"/>
      <c r="G13" s="40"/>
      <c r="H13" s="40"/>
      <c r="I13" s="46"/>
    </row>
    <row r="14" spans="1:9" ht="27" customHeight="1">
      <c r="A14" s="39"/>
      <c r="B14" s="37"/>
      <c r="C14" s="37"/>
      <c r="D14" s="37"/>
      <c r="E14" s="37"/>
      <c r="F14" s="40"/>
      <c r="G14" s="40"/>
      <c r="H14" s="40"/>
      <c r="I14" s="46"/>
    </row>
    <row r="15" spans="1:9" ht="27" customHeight="1">
      <c r="A15" s="38"/>
      <c r="B15" s="49"/>
      <c r="C15" s="49"/>
      <c r="D15" s="49"/>
      <c r="E15" s="49" t="s">
        <v>22</v>
      </c>
      <c r="F15" s="50"/>
      <c r="G15" s="50"/>
      <c r="H15" s="50"/>
      <c r="I15" s="45"/>
    </row>
    <row r="16" spans="1:9" ht="27" customHeight="1">
      <c r="A16" s="41"/>
      <c r="B16" s="42"/>
      <c r="C16" s="42"/>
      <c r="D16" s="42"/>
      <c r="E16" s="41"/>
      <c r="F16" s="41"/>
      <c r="G16" s="41"/>
      <c r="H16" s="41"/>
      <c r="I16" s="47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0"/>
  <sheetViews>
    <sheetView workbookViewId="0">
      <pane ySplit="6" topLeftCell="A7" activePane="bottomLeft" state="frozen"/>
      <selection pane="bottomLeft" activeCell="B7" sqref="B7"/>
    </sheetView>
  </sheetViews>
  <sheetFormatPr defaultColWidth="10" defaultRowHeight="14"/>
  <cols>
    <col min="1" max="1" width="1.453125" style="27" customWidth="1"/>
    <col min="2" max="7" width="19.90625" style="27" customWidth="1"/>
    <col min="8" max="8" width="1.453125" style="27" customWidth="1"/>
    <col min="9" max="9" width="9.7265625" style="27" customWidth="1"/>
    <col min="10" max="16384" width="10" style="27"/>
  </cols>
  <sheetData>
    <row r="1" spans="1:8" ht="25" customHeight="1">
      <c r="A1" s="28"/>
      <c r="B1" s="29"/>
      <c r="C1" s="31"/>
      <c r="D1" s="31"/>
      <c r="E1" s="31"/>
      <c r="F1" s="31"/>
      <c r="G1" s="32" t="s">
        <v>257</v>
      </c>
      <c r="H1" s="36"/>
    </row>
    <row r="2" spans="1:8" ht="22.9" customHeight="1">
      <c r="A2" s="28"/>
      <c r="B2" s="114" t="s">
        <v>258</v>
      </c>
      <c r="C2" s="115"/>
      <c r="D2" s="115"/>
      <c r="E2" s="115"/>
      <c r="F2" s="115"/>
      <c r="G2" s="116"/>
      <c r="H2" s="36" t="s">
        <v>2</v>
      </c>
    </row>
    <row r="3" spans="1:8" ht="19.5" customHeight="1">
      <c r="A3" s="33"/>
      <c r="B3" s="117" t="s">
        <v>4</v>
      </c>
      <c r="C3" s="117"/>
      <c r="D3" s="35"/>
      <c r="E3" s="35"/>
      <c r="F3" s="35"/>
      <c r="G3" s="35" t="s">
        <v>5</v>
      </c>
      <c r="H3" s="43"/>
    </row>
    <row r="4" spans="1:8" ht="24.4" customHeight="1">
      <c r="A4" s="36"/>
      <c r="B4" s="112" t="s">
        <v>247</v>
      </c>
      <c r="C4" s="112"/>
      <c r="D4" s="112"/>
      <c r="E4" s="112"/>
      <c r="F4" s="112"/>
      <c r="G4" s="112"/>
      <c r="H4" s="44"/>
    </row>
    <row r="5" spans="1:8" ht="24.4" customHeight="1">
      <c r="A5" s="38"/>
      <c r="B5" s="112" t="s">
        <v>58</v>
      </c>
      <c r="C5" s="118" t="s">
        <v>248</v>
      </c>
      <c r="D5" s="112" t="s">
        <v>249</v>
      </c>
      <c r="E5" s="112"/>
      <c r="F5" s="112"/>
      <c r="G5" s="112" t="s">
        <v>250</v>
      </c>
      <c r="H5" s="44"/>
    </row>
    <row r="6" spans="1:8" ht="24.4" customHeight="1">
      <c r="A6" s="38"/>
      <c r="B6" s="112"/>
      <c r="C6" s="118"/>
      <c r="D6" s="37" t="s">
        <v>139</v>
      </c>
      <c r="E6" s="37" t="s">
        <v>251</v>
      </c>
      <c r="F6" s="37" t="s">
        <v>252</v>
      </c>
      <c r="G6" s="112"/>
      <c r="H6" s="45"/>
    </row>
    <row r="7" spans="1:8" ht="27" customHeight="1">
      <c r="A7" s="39"/>
      <c r="B7" s="40" t="s">
        <v>256</v>
      </c>
      <c r="C7" s="40"/>
      <c r="D7" s="40"/>
      <c r="E7" s="40"/>
      <c r="F7" s="40"/>
      <c r="G7" s="40"/>
      <c r="H7" s="46"/>
    </row>
    <row r="8" spans="1:8" ht="27" customHeight="1">
      <c r="A8" s="39"/>
      <c r="B8" s="40"/>
      <c r="C8" s="40"/>
      <c r="D8" s="40"/>
      <c r="E8" s="40"/>
      <c r="F8" s="40"/>
      <c r="G8" s="40"/>
      <c r="H8" s="46"/>
    </row>
    <row r="9" spans="1:8" ht="27" customHeight="1">
      <c r="A9" s="39"/>
      <c r="B9" s="40"/>
      <c r="C9" s="40"/>
      <c r="D9" s="40"/>
      <c r="E9" s="40"/>
      <c r="F9" s="40"/>
      <c r="G9" s="40"/>
      <c r="H9" s="46"/>
    </row>
    <row r="10" spans="1:8" ht="27" customHeight="1">
      <c r="A10" s="39"/>
      <c r="B10" s="40"/>
      <c r="C10" s="40"/>
      <c r="D10" s="40"/>
      <c r="E10" s="40"/>
      <c r="F10" s="40"/>
      <c r="G10" s="40"/>
      <c r="H10" s="46"/>
    </row>
    <row r="11" spans="1:8" ht="27" customHeight="1">
      <c r="A11" s="39"/>
      <c r="B11" s="40"/>
      <c r="C11" s="40"/>
      <c r="D11" s="40"/>
      <c r="E11" s="40"/>
      <c r="F11" s="40"/>
      <c r="G11" s="40"/>
      <c r="H11" s="46"/>
    </row>
    <row r="12" spans="1:8" ht="27" customHeight="1">
      <c r="A12" s="39"/>
      <c r="B12" s="40"/>
      <c r="C12" s="40"/>
      <c r="D12" s="40"/>
      <c r="E12" s="40"/>
      <c r="F12" s="40"/>
      <c r="G12" s="40"/>
      <c r="H12" s="46"/>
    </row>
    <row r="13" spans="1:8" ht="27" customHeight="1">
      <c r="A13" s="39"/>
      <c r="B13" s="40"/>
      <c r="C13" s="40"/>
      <c r="D13" s="40"/>
      <c r="E13" s="40"/>
      <c r="F13" s="40"/>
      <c r="G13" s="40"/>
      <c r="H13" s="46"/>
    </row>
    <row r="14" spans="1:8" ht="27" customHeight="1">
      <c r="A14" s="39"/>
      <c r="B14" s="40"/>
      <c r="C14" s="40"/>
      <c r="D14" s="40"/>
      <c r="E14" s="40"/>
      <c r="F14" s="40"/>
      <c r="G14" s="40"/>
      <c r="H14" s="46"/>
    </row>
    <row r="15" spans="1:8" ht="27" customHeight="1">
      <c r="A15" s="39"/>
      <c r="B15" s="40"/>
      <c r="C15" s="40"/>
      <c r="D15" s="40"/>
      <c r="E15" s="40"/>
      <c r="F15" s="40"/>
      <c r="G15" s="40"/>
      <c r="H15" s="46"/>
    </row>
    <row r="16" spans="1:8" ht="27" customHeight="1">
      <c r="A16" s="41"/>
      <c r="B16" s="41"/>
      <c r="C16" s="41"/>
      <c r="D16" s="41"/>
      <c r="E16" s="41"/>
      <c r="F16" s="41"/>
      <c r="G16" s="41"/>
      <c r="H16" s="47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0"/>
  <sheetViews>
    <sheetView workbookViewId="0">
      <pane ySplit="6" topLeftCell="A7" activePane="bottomLeft" state="frozen"/>
      <selection pane="bottomLeft" activeCell="B2" sqref="B2:H2"/>
    </sheetView>
  </sheetViews>
  <sheetFormatPr defaultColWidth="10" defaultRowHeight="14"/>
  <cols>
    <col min="1" max="1" width="1.453125" style="27" customWidth="1"/>
    <col min="2" max="4" width="6.08984375" style="27" customWidth="1"/>
    <col min="5" max="5" width="50" style="27" customWidth="1"/>
    <col min="6" max="8" width="18.453125" style="27" customWidth="1"/>
    <col min="9" max="9" width="1.453125" style="27" customWidth="1"/>
    <col min="10" max="12" width="9.7265625" style="27" customWidth="1"/>
    <col min="13" max="16384" width="10" style="27"/>
  </cols>
  <sheetData>
    <row r="1" spans="1:9" ht="25" customHeight="1">
      <c r="A1" s="28"/>
      <c r="B1" s="29"/>
      <c r="C1" s="29"/>
      <c r="D1" s="29"/>
      <c r="E1" s="30"/>
      <c r="F1" s="31"/>
      <c r="G1" s="31"/>
      <c r="H1" s="32" t="s">
        <v>259</v>
      </c>
      <c r="I1" s="36"/>
    </row>
    <row r="2" spans="1:9" ht="22.9" customHeight="1">
      <c r="A2" s="28"/>
      <c r="B2" s="119" t="s">
        <v>260</v>
      </c>
      <c r="C2" s="119"/>
      <c r="D2" s="119"/>
      <c r="E2" s="119"/>
      <c r="F2" s="119"/>
      <c r="G2" s="119"/>
      <c r="H2" s="119"/>
      <c r="I2" s="36" t="s">
        <v>2</v>
      </c>
    </row>
    <row r="3" spans="1:9" ht="19.5" customHeight="1">
      <c r="A3" s="33"/>
      <c r="B3" s="117" t="s">
        <v>4</v>
      </c>
      <c r="C3" s="117"/>
      <c r="D3" s="117"/>
      <c r="E3" s="117"/>
      <c r="F3" s="33"/>
      <c r="G3" s="33"/>
      <c r="H3" s="35" t="s">
        <v>5</v>
      </c>
      <c r="I3" s="43"/>
    </row>
    <row r="4" spans="1:9" ht="24.4" customHeight="1">
      <c r="A4" s="36"/>
      <c r="B4" s="112" t="s">
        <v>8</v>
      </c>
      <c r="C4" s="112"/>
      <c r="D4" s="112"/>
      <c r="E4" s="112"/>
      <c r="F4" s="112" t="s">
        <v>261</v>
      </c>
      <c r="G4" s="112"/>
      <c r="H4" s="112"/>
      <c r="I4" s="44"/>
    </row>
    <row r="5" spans="1:9" ht="24.4" customHeight="1">
      <c r="A5" s="38"/>
      <c r="B5" s="112" t="s">
        <v>75</v>
      </c>
      <c r="C5" s="112"/>
      <c r="D5" s="112"/>
      <c r="E5" s="112" t="s">
        <v>76</v>
      </c>
      <c r="F5" s="112" t="s">
        <v>58</v>
      </c>
      <c r="G5" s="112" t="s">
        <v>71</v>
      </c>
      <c r="H5" s="112" t="s">
        <v>72</v>
      </c>
      <c r="I5" s="44"/>
    </row>
    <row r="6" spans="1:9" ht="24.4" customHeight="1">
      <c r="A6" s="38"/>
      <c r="B6" s="37" t="s">
        <v>77</v>
      </c>
      <c r="C6" s="37" t="s">
        <v>78</v>
      </c>
      <c r="D6" s="37" t="s">
        <v>79</v>
      </c>
      <c r="E6" s="112"/>
      <c r="F6" s="112"/>
      <c r="G6" s="112"/>
      <c r="H6" s="112"/>
      <c r="I6" s="45"/>
    </row>
    <row r="7" spans="1:9" ht="27" customHeight="1">
      <c r="A7" s="39"/>
      <c r="B7" s="37"/>
      <c r="C7" s="37"/>
      <c r="D7" s="37"/>
      <c r="E7" s="37" t="s">
        <v>80</v>
      </c>
      <c r="F7" s="40"/>
      <c r="G7" s="40"/>
      <c r="H7" s="40"/>
      <c r="I7" s="46"/>
    </row>
    <row r="8" spans="1:9" ht="27" customHeight="1">
      <c r="A8" s="39"/>
      <c r="B8" s="37"/>
      <c r="C8" s="37"/>
      <c r="D8" s="37"/>
      <c r="E8" s="37" t="s">
        <v>256</v>
      </c>
      <c r="F8" s="40"/>
      <c r="G8" s="40"/>
      <c r="H8" s="40"/>
      <c r="I8" s="46"/>
    </row>
    <row r="9" spans="1:9" ht="27" customHeight="1">
      <c r="A9" s="39"/>
      <c r="B9" s="37"/>
      <c r="C9" s="37"/>
      <c r="D9" s="37"/>
      <c r="E9" s="37"/>
      <c r="F9" s="40"/>
      <c r="G9" s="40"/>
      <c r="H9" s="40"/>
      <c r="I9" s="46"/>
    </row>
    <row r="10" spans="1:9" ht="27" customHeight="1">
      <c r="A10" s="39"/>
      <c r="B10" s="37"/>
      <c r="C10" s="37"/>
      <c r="D10" s="37"/>
      <c r="E10" s="37"/>
      <c r="F10" s="40"/>
      <c r="G10" s="40"/>
      <c r="H10" s="40"/>
      <c r="I10" s="46"/>
    </row>
    <row r="11" spans="1:9" ht="27" customHeight="1">
      <c r="A11" s="39"/>
      <c r="B11" s="37"/>
      <c r="C11" s="37"/>
      <c r="D11" s="37"/>
      <c r="E11" s="37"/>
      <c r="F11" s="40"/>
      <c r="G11" s="40"/>
      <c r="H11" s="40"/>
      <c r="I11" s="46"/>
    </row>
    <row r="12" spans="1:9" ht="27" customHeight="1">
      <c r="A12" s="39"/>
      <c r="B12" s="37"/>
      <c r="C12" s="37"/>
      <c r="D12" s="37"/>
      <c r="E12" s="37"/>
      <c r="F12" s="40"/>
      <c r="G12" s="40"/>
      <c r="H12" s="40"/>
      <c r="I12" s="46"/>
    </row>
    <row r="13" spans="1:9" ht="27" customHeight="1">
      <c r="A13" s="39"/>
      <c r="B13" s="37"/>
      <c r="C13" s="37"/>
      <c r="D13" s="37"/>
      <c r="E13" s="37"/>
      <c r="F13" s="40"/>
      <c r="G13" s="40"/>
      <c r="H13" s="40"/>
      <c r="I13" s="46"/>
    </row>
    <row r="14" spans="1:9" ht="27" customHeight="1">
      <c r="A14" s="39"/>
      <c r="B14" s="37"/>
      <c r="C14" s="37"/>
      <c r="D14" s="37"/>
      <c r="E14" s="37"/>
      <c r="F14" s="40"/>
      <c r="G14" s="40"/>
      <c r="H14" s="40"/>
      <c r="I14" s="46"/>
    </row>
    <row r="15" spans="1:9" ht="27" customHeight="1">
      <c r="A15" s="39"/>
      <c r="B15" s="37"/>
      <c r="C15" s="37"/>
      <c r="D15" s="37"/>
      <c r="E15" s="37"/>
      <c r="F15" s="40"/>
      <c r="G15" s="40"/>
      <c r="H15" s="40"/>
      <c r="I15" s="46"/>
    </row>
    <row r="16" spans="1:9" ht="27" customHeight="1">
      <c r="A16" s="41"/>
      <c r="B16" s="42"/>
      <c r="C16" s="42"/>
      <c r="D16" s="42"/>
      <c r="E16" s="41"/>
      <c r="F16" s="41"/>
      <c r="G16" s="41"/>
      <c r="H16" s="41"/>
      <c r="I16" s="47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0"/>
  <sheetViews>
    <sheetView workbookViewId="0">
      <selection activeCell="L8" sqref="L8"/>
    </sheetView>
  </sheetViews>
  <sheetFormatPr defaultColWidth="9" defaultRowHeight="14"/>
  <cols>
    <col min="5" max="5" width="26.90625" customWidth="1"/>
    <col min="6" max="8" width="10.26953125" customWidth="1"/>
  </cols>
  <sheetData>
    <row r="1" spans="1:8" ht="43.5" customHeight="1">
      <c r="A1" s="131" t="s">
        <v>262</v>
      </c>
      <c r="B1" s="131"/>
      <c r="C1" s="131"/>
      <c r="D1" s="131"/>
      <c r="E1" s="131"/>
      <c r="F1" s="131"/>
      <c r="G1" s="131"/>
      <c r="H1" s="131"/>
    </row>
    <row r="2" spans="1:8" ht="29.25" customHeight="1">
      <c r="A2" s="132" t="s">
        <v>263</v>
      </c>
      <c r="B2" s="132"/>
      <c r="C2" s="132"/>
      <c r="D2" s="132"/>
      <c r="E2" s="132"/>
      <c r="F2" s="132"/>
      <c r="G2" s="132"/>
      <c r="H2" s="132"/>
    </row>
    <row r="3" spans="1:8" ht="38.25" customHeight="1">
      <c r="A3" s="133" t="s">
        <v>264</v>
      </c>
      <c r="B3" s="134"/>
      <c r="C3" s="135"/>
      <c r="D3" s="133" t="s">
        <v>130</v>
      </c>
      <c r="E3" s="134"/>
      <c r="F3" s="134"/>
      <c r="G3" s="134"/>
      <c r="H3" s="135"/>
    </row>
    <row r="4" spans="1:8" ht="19" customHeight="1">
      <c r="A4" s="146" t="s">
        <v>265</v>
      </c>
      <c r="B4" s="144" t="s">
        <v>266</v>
      </c>
      <c r="C4" s="145"/>
      <c r="D4" s="144" t="s">
        <v>267</v>
      </c>
      <c r="E4" s="145"/>
      <c r="F4" s="133" t="s">
        <v>268</v>
      </c>
      <c r="G4" s="134"/>
      <c r="H4" s="135"/>
    </row>
    <row r="5" spans="1:8" ht="31.5" customHeight="1">
      <c r="A5" s="146"/>
      <c r="B5" s="147"/>
      <c r="C5" s="148"/>
      <c r="D5" s="147"/>
      <c r="E5" s="148"/>
      <c r="F5" s="23" t="s">
        <v>269</v>
      </c>
      <c r="G5" s="23" t="s">
        <v>270</v>
      </c>
      <c r="H5" s="23" t="s">
        <v>271</v>
      </c>
    </row>
    <row r="6" spans="1:8" ht="56" customHeight="1">
      <c r="A6" s="146"/>
      <c r="B6" s="133" t="s">
        <v>71</v>
      </c>
      <c r="C6" s="135"/>
      <c r="D6" s="136" t="s">
        <v>272</v>
      </c>
      <c r="E6" s="137"/>
      <c r="F6" s="24">
        <v>327.41000000000003</v>
      </c>
      <c r="G6" s="24">
        <v>327.41000000000003</v>
      </c>
      <c r="H6" s="24"/>
    </row>
    <row r="7" spans="1:8" ht="36" customHeight="1">
      <c r="A7" s="146"/>
      <c r="B7" s="133" t="s">
        <v>72</v>
      </c>
      <c r="C7" s="135"/>
      <c r="D7" s="136" t="s">
        <v>273</v>
      </c>
      <c r="E7" s="137"/>
      <c r="F7" s="25">
        <v>115</v>
      </c>
      <c r="G7" s="25">
        <v>115</v>
      </c>
      <c r="H7" s="24"/>
    </row>
    <row r="8" spans="1:8" ht="27" customHeight="1">
      <c r="A8" s="146"/>
      <c r="B8" s="133" t="s">
        <v>274</v>
      </c>
      <c r="C8" s="134"/>
      <c r="D8" s="134"/>
      <c r="E8" s="135"/>
      <c r="F8" s="24">
        <f>SUM(F6:F7)</f>
        <v>442.41</v>
      </c>
      <c r="G8" s="24">
        <f>SUM(G6:G7)</f>
        <v>442.41</v>
      </c>
      <c r="H8" s="24"/>
    </row>
    <row r="9" spans="1:8" ht="66" customHeight="1">
      <c r="A9" s="26" t="s">
        <v>275</v>
      </c>
      <c r="B9" s="138" t="s">
        <v>276</v>
      </c>
      <c r="C9" s="139"/>
      <c r="D9" s="139"/>
      <c r="E9" s="139"/>
      <c r="F9" s="139"/>
      <c r="G9" s="139"/>
      <c r="H9" s="140"/>
    </row>
    <row r="10" spans="1:8" ht="63" customHeight="1">
      <c r="A10" s="146" t="s">
        <v>277</v>
      </c>
      <c r="B10" s="23" t="s">
        <v>278</v>
      </c>
      <c r="C10" s="133" t="s">
        <v>279</v>
      </c>
      <c r="D10" s="135"/>
      <c r="E10" s="133" t="s">
        <v>280</v>
      </c>
      <c r="F10" s="141"/>
      <c r="G10" s="134" t="s">
        <v>281</v>
      </c>
      <c r="H10" s="135"/>
    </row>
    <row r="11" spans="1:8" ht="98" customHeight="1">
      <c r="A11" s="146"/>
      <c r="B11" s="146" t="s">
        <v>282</v>
      </c>
      <c r="C11" s="144" t="s">
        <v>283</v>
      </c>
      <c r="D11" s="145"/>
      <c r="E11" s="136" t="s">
        <v>193</v>
      </c>
      <c r="F11" s="137"/>
      <c r="G11" s="136" t="s">
        <v>284</v>
      </c>
      <c r="H11" s="137"/>
    </row>
    <row r="12" spans="1:8" ht="97" customHeight="1">
      <c r="A12" s="146"/>
      <c r="B12" s="146"/>
      <c r="C12" s="149"/>
      <c r="D12" s="150"/>
      <c r="E12" s="142" t="s">
        <v>285</v>
      </c>
      <c r="F12" s="143"/>
      <c r="G12" s="142" t="s">
        <v>286</v>
      </c>
      <c r="H12" s="143"/>
    </row>
    <row r="13" spans="1:8" ht="64" customHeight="1">
      <c r="A13" s="146"/>
      <c r="B13" s="146"/>
      <c r="C13" s="149"/>
      <c r="D13" s="150"/>
      <c r="E13" s="142" t="s">
        <v>72</v>
      </c>
      <c r="F13" s="143"/>
      <c r="G13" s="142" t="s">
        <v>287</v>
      </c>
      <c r="H13" s="143"/>
    </row>
    <row r="14" spans="1:8" ht="30.75" customHeight="1">
      <c r="A14" s="146"/>
      <c r="B14" s="146"/>
      <c r="C14" s="144" t="s">
        <v>288</v>
      </c>
      <c r="D14" s="145"/>
      <c r="E14" s="136" t="s">
        <v>289</v>
      </c>
      <c r="F14" s="141"/>
      <c r="G14" s="136" t="s">
        <v>290</v>
      </c>
      <c r="H14" s="137"/>
    </row>
    <row r="15" spans="1:8" ht="43.5" customHeight="1">
      <c r="A15" s="146"/>
      <c r="B15" s="146"/>
      <c r="C15" s="144" t="s">
        <v>291</v>
      </c>
      <c r="D15" s="145"/>
      <c r="E15" s="136" t="s">
        <v>292</v>
      </c>
      <c r="F15" s="141"/>
      <c r="G15" s="136" t="s">
        <v>293</v>
      </c>
      <c r="H15" s="137"/>
    </row>
    <row r="16" spans="1:8" ht="39.75" customHeight="1">
      <c r="A16" s="146"/>
      <c r="B16" s="146"/>
      <c r="C16" s="144" t="s">
        <v>294</v>
      </c>
      <c r="D16" s="145"/>
      <c r="E16" s="142" t="s">
        <v>193</v>
      </c>
      <c r="F16" s="143"/>
      <c r="G16" s="136" t="s">
        <v>295</v>
      </c>
      <c r="H16" s="137"/>
    </row>
    <row r="17" spans="1:8" ht="31" customHeight="1">
      <c r="A17" s="146"/>
      <c r="B17" s="146"/>
      <c r="C17" s="149"/>
      <c r="D17" s="150"/>
      <c r="E17" s="142" t="s">
        <v>296</v>
      </c>
      <c r="F17" s="143"/>
      <c r="G17" s="136" t="s">
        <v>297</v>
      </c>
      <c r="H17" s="137"/>
    </row>
    <row r="18" spans="1:8" ht="33" customHeight="1">
      <c r="A18" s="146"/>
      <c r="B18" s="146"/>
      <c r="C18" s="147"/>
      <c r="D18" s="148"/>
      <c r="E18" s="142" t="s">
        <v>298</v>
      </c>
      <c r="F18" s="143"/>
      <c r="G18" s="136" t="s">
        <v>299</v>
      </c>
      <c r="H18" s="137"/>
    </row>
    <row r="19" spans="1:8" ht="40" customHeight="1">
      <c r="A19" s="146"/>
      <c r="B19" s="24" t="s">
        <v>300</v>
      </c>
      <c r="C19" s="144" t="s">
        <v>301</v>
      </c>
      <c r="D19" s="145"/>
      <c r="E19" s="136" t="s">
        <v>302</v>
      </c>
      <c r="F19" s="141"/>
      <c r="G19" s="136" t="s">
        <v>303</v>
      </c>
      <c r="H19" s="137"/>
    </row>
    <row r="20" spans="1:8" ht="26">
      <c r="A20" s="146"/>
      <c r="B20" s="23" t="s">
        <v>304</v>
      </c>
      <c r="C20" s="146" t="s">
        <v>305</v>
      </c>
      <c r="D20" s="146"/>
      <c r="E20" s="136" t="s">
        <v>306</v>
      </c>
      <c r="F20" s="141"/>
      <c r="G20" s="136" t="s">
        <v>303</v>
      </c>
      <c r="H20" s="137"/>
    </row>
  </sheetData>
  <mergeCells count="45">
    <mergeCell ref="C20:D20"/>
    <mergeCell ref="E20:F20"/>
    <mergeCell ref="G20:H20"/>
    <mergeCell ref="A4:A8"/>
    <mergeCell ref="A10:A20"/>
    <mergeCell ref="B11:B18"/>
    <mergeCell ref="B4:C5"/>
    <mergeCell ref="D4:E5"/>
    <mergeCell ref="C11:D13"/>
    <mergeCell ref="C16:D18"/>
    <mergeCell ref="E17:F17"/>
    <mergeCell ref="G17:H17"/>
    <mergeCell ref="E18:F18"/>
    <mergeCell ref="G18:H18"/>
    <mergeCell ref="C19:D19"/>
    <mergeCell ref="E19:F19"/>
    <mergeCell ref="G19:H19"/>
    <mergeCell ref="C15:D15"/>
    <mergeCell ref="E15:F15"/>
    <mergeCell ref="G15:H15"/>
    <mergeCell ref="E16:F16"/>
    <mergeCell ref="G16:H16"/>
    <mergeCell ref="E12:F12"/>
    <mergeCell ref="G12:H12"/>
    <mergeCell ref="E13:F13"/>
    <mergeCell ref="G13:H13"/>
    <mergeCell ref="C14:D14"/>
    <mergeCell ref="E14:F14"/>
    <mergeCell ref="G14:H14"/>
    <mergeCell ref="B9:H9"/>
    <mergeCell ref="C10:D10"/>
    <mergeCell ref="E10:F10"/>
    <mergeCell ref="G10:H10"/>
    <mergeCell ref="E11:F11"/>
    <mergeCell ref="G11:H11"/>
    <mergeCell ref="B6:C6"/>
    <mergeCell ref="D6:E6"/>
    <mergeCell ref="B7:C7"/>
    <mergeCell ref="D7:E7"/>
    <mergeCell ref="B8:E8"/>
    <mergeCell ref="A1:H1"/>
    <mergeCell ref="A2:H2"/>
    <mergeCell ref="A3:C3"/>
    <mergeCell ref="D3:H3"/>
    <mergeCell ref="F4:H4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E18"/>
  <sheetViews>
    <sheetView topLeftCell="A9" workbookViewId="0">
      <selection activeCell="H6" sqref="H6"/>
    </sheetView>
  </sheetViews>
  <sheetFormatPr defaultColWidth="18.26953125" defaultRowHeight="30" customHeight="1"/>
  <cols>
    <col min="1" max="1" width="10.6328125" customWidth="1"/>
    <col min="2" max="3" width="18.26953125" customWidth="1"/>
    <col min="4" max="4" width="31.6328125" customWidth="1"/>
    <col min="5" max="5" width="18.26953125" customWidth="1"/>
  </cols>
  <sheetData>
    <row r="1" spans="1:5" ht="30" customHeight="1">
      <c r="A1" s="151" t="s">
        <v>307</v>
      </c>
      <c r="B1" s="151"/>
      <c r="C1" s="151"/>
      <c r="D1" s="151"/>
      <c r="E1" s="151"/>
    </row>
    <row r="2" spans="1:5" ht="30" customHeight="1">
      <c r="A2" s="152" t="s">
        <v>263</v>
      </c>
      <c r="B2" s="152"/>
      <c r="C2" s="152"/>
      <c r="D2" s="152"/>
      <c r="E2" s="152"/>
    </row>
    <row r="3" spans="1:5" ht="30" customHeight="1">
      <c r="A3" s="153" t="s">
        <v>308</v>
      </c>
      <c r="B3" s="153"/>
      <c r="C3" s="153"/>
      <c r="D3" s="154" t="s">
        <v>244</v>
      </c>
      <c r="E3" s="154"/>
    </row>
    <row r="4" spans="1:5" ht="30" customHeight="1">
      <c r="A4" s="155" t="s">
        <v>309</v>
      </c>
      <c r="B4" s="155"/>
      <c r="C4" s="156"/>
      <c r="D4" s="15" t="s">
        <v>130</v>
      </c>
      <c r="E4" s="16"/>
    </row>
    <row r="5" spans="1:5" ht="30" customHeight="1">
      <c r="A5" s="160" t="s">
        <v>310</v>
      </c>
      <c r="B5" s="160"/>
      <c r="C5" s="160"/>
      <c r="D5" s="17" t="s">
        <v>311</v>
      </c>
      <c r="E5" s="18">
        <v>100</v>
      </c>
    </row>
    <row r="6" spans="1:5" ht="30" customHeight="1">
      <c r="A6" s="160"/>
      <c r="B6" s="160"/>
      <c r="C6" s="160"/>
      <c r="D6" s="17" t="s">
        <v>312</v>
      </c>
      <c r="E6" s="18">
        <v>100</v>
      </c>
    </row>
    <row r="7" spans="1:5" ht="30" customHeight="1">
      <c r="A7" s="160"/>
      <c r="B7" s="160"/>
      <c r="C7" s="160"/>
      <c r="D7" s="17" t="s">
        <v>313</v>
      </c>
      <c r="E7" s="18">
        <v>0</v>
      </c>
    </row>
    <row r="8" spans="1:5" ht="30" customHeight="1">
      <c r="A8" s="158" t="s">
        <v>314</v>
      </c>
      <c r="B8" s="16" t="s">
        <v>315</v>
      </c>
      <c r="C8" s="16"/>
      <c r="D8" s="16"/>
      <c r="E8" s="16"/>
    </row>
    <row r="9" spans="1:5" ht="79" customHeight="1">
      <c r="A9" s="158"/>
      <c r="B9" s="157" t="s">
        <v>316</v>
      </c>
      <c r="C9" s="157"/>
      <c r="D9" s="157"/>
      <c r="E9" s="157"/>
    </row>
    <row r="10" spans="1:5" ht="30" customHeight="1">
      <c r="A10" s="159" t="s">
        <v>317</v>
      </c>
      <c r="B10" s="14" t="s">
        <v>318</v>
      </c>
      <c r="C10" s="14" t="s">
        <v>319</v>
      </c>
      <c r="D10" s="20" t="s">
        <v>320</v>
      </c>
      <c r="E10" s="20" t="s">
        <v>281</v>
      </c>
    </row>
    <row r="11" spans="1:5" ht="30" customHeight="1">
      <c r="A11" s="159"/>
      <c r="B11" s="159" t="s">
        <v>321</v>
      </c>
      <c r="C11" s="19" t="s">
        <v>322</v>
      </c>
      <c r="D11" s="21" t="s">
        <v>323</v>
      </c>
      <c r="E11" s="21" t="s">
        <v>324</v>
      </c>
    </row>
    <row r="12" spans="1:5" ht="30" customHeight="1">
      <c r="A12" s="159"/>
      <c r="B12" s="159"/>
      <c r="C12" s="19" t="s">
        <v>325</v>
      </c>
      <c r="D12" s="21" t="s">
        <v>326</v>
      </c>
      <c r="E12" s="21" t="s">
        <v>327</v>
      </c>
    </row>
    <row r="13" spans="1:5" ht="30" customHeight="1">
      <c r="A13" s="159"/>
      <c r="B13" s="159"/>
      <c r="C13" s="19" t="s">
        <v>328</v>
      </c>
      <c r="D13" s="21" t="s">
        <v>329</v>
      </c>
      <c r="E13" s="21" t="s">
        <v>330</v>
      </c>
    </row>
    <row r="14" spans="1:5" ht="30" customHeight="1">
      <c r="A14" s="159"/>
      <c r="B14" s="159"/>
      <c r="C14" s="159" t="s">
        <v>294</v>
      </c>
      <c r="D14" s="21" t="s">
        <v>331</v>
      </c>
      <c r="E14" s="21" t="s">
        <v>332</v>
      </c>
    </row>
    <row r="15" spans="1:5" ht="30" customHeight="1">
      <c r="A15" s="159"/>
      <c r="B15" s="159"/>
      <c r="C15" s="159"/>
      <c r="D15" s="21" t="s">
        <v>333</v>
      </c>
      <c r="E15" s="21" t="s">
        <v>334</v>
      </c>
    </row>
    <row r="16" spans="1:5" ht="39" customHeight="1">
      <c r="A16" s="159"/>
      <c r="B16" s="159"/>
      <c r="C16" s="159"/>
      <c r="D16" s="21" t="s">
        <v>335</v>
      </c>
      <c r="E16" s="22" t="s">
        <v>336</v>
      </c>
    </row>
    <row r="17" spans="1:5" ht="39" customHeight="1">
      <c r="A17" s="159"/>
      <c r="B17" s="19" t="s">
        <v>337</v>
      </c>
      <c r="C17" s="19" t="s">
        <v>338</v>
      </c>
      <c r="D17" s="21" t="s">
        <v>339</v>
      </c>
      <c r="E17" s="21" t="s">
        <v>340</v>
      </c>
    </row>
    <row r="18" spans="1:5" ht="64" customHeight="1">
      <c r="A18" s="159"/>
      <c r="B18" s="19" t="s">
        <v>341</v>
      </c>
      <c r="C18" s="19" t="s">
        <v>342</v>
      </c>
      <c r="D18" s="21" t="s">
        <v>343</v>
      </c>
      <c r="E18" s="21" t="s">
        <v>344</v>
      </c>
    </row>
  </sheetData>
  <mergeCells count="11">
    <mergeCell ref="A5:C7"/>
    <mergeCell ref="B9:E9"/>
    <mergeCell ref="A8:A9"/>
    <mergeCell ref="A10:A18"/>
    <mergeCell ref="B11:B16"/>
    <mergeCell ref="C14:C16"/>
    <mergeCell ref="A1:E1"/>
    <mergeCell ref="A2:E2"/>
    <mergeCell ref="A3:C3"/>
    <mergeCell ref="D3:E3"/>
    <mergeCell ref="A4:C4"/>
  </mergeCells>
  <phoneticPr fontId="32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>
  <dimension ref="A1:E16"/>
  <sheetViews>
    <sheetView topLeftCell="C1" workbookViewId="0">
      <selection activeCell="G6" sqref="G6"/>
    </sheetView>
  </sheetViews>
  <sheetFormatPr defaultColWidth="18.90625" defaultRowHeight="43" customHeight="1"/>
  <cols>
    <col min="1" max="1" width="14.90625" customWidth="1"/>
    <col min="2" max="2" width="17" customWidth="1"/>
    <col min="3" max="3" width="18.90625" customWidth="1"/>
  </cols>
  <sheetData>
    <row r="1" spans="1:5" ht="33" customHeight="1">
      <c r="A1" s="151" t="s">
        <v>307</v>
      </c>
      <c r="B1" s="151"/>
      <c r="C1" s="151"/>
      <c r="D1" s="151"/>
      <c r="E1" s="151"/>
    </row>
    <row r="2" spans="1:5" ht="28" customHeight="1">
      <c r="A2" s="152" t="s">
        <v>263</v>
      </c>
      <c r="B2" s="152"/>
      <c r="C2" s="152"/>
      <c r="D2" s="152"/>
      <c r="E2" s="152"/>
    </row>
    <row r="3" spans="1:5" ht="43" customHeight="1">
      <c r="A3" s="153" t="s">
        <v>308</v>
      </c>
      <c r="B3" s="153"/>
      <c r="C3" s="153"/>
      <c r="D3" s="15" t="s">
        <v>243</v>
      </c>
      <c r="E3" s="15"/>
    </row>
    <row r="4" spans="1:5" ht="43" customHeight="1">
      <c r="A4" s="153" t="s">
        <v>309</v>
      </c>
      <c r="B4" s="153"/>
      <c r="C4" s="153"/>
      <c r="D4" s="15" t="s">
        <v>130</v>
      </c>
      <c r="E4" s="16"/>
    </row>
    <row r="5" spans="1:5" ht="43" customHeight="1">
      <c r="A5" s="160" t="s">
        <v>310</v>
      </c>
      <c r="B5" s="160"/>
      <c r="C5" s="160"/>
      <c r="D5" s="17" t="s">
        <v>311</v>
      </c>
      <c r="E5" s="18">
        <v>15</v>
      </c>
    </row>
    <row r="6" spans="1:5" ht="43" customHeight="1">
      <c r="A6" s="160"/>
      <c r="B6" s="160"/>
      <c r="C6" s="160"/>
      <c r="D6" s="17" t="s">
        <v>312</v>
      </c>
      <c r="E6" s="18">
        <v>15</v>
      </c>
    </row>
    <row r="7" spans="1:5" ht="43" customHeight="1">
      <c r="A7" s="160"/>
      <c r="B7" s="160"/>
      <c r="C7" s="160"/>
      <c r="D7" s="17" t="s">
        <v>313</v>
      </c>
      <c r="E7" s="18">
        <v>0</v>
      </c>
    </row>
    <row r="8" spans="1:5" ht="28" customHeight="1">
      <c r="A8" s="158" t="s">
        <v>314</v>
      </c>
      <c r="B8" s="16" t="s">
        <v>315</v>
      </c>
      <c r="C8" s="16"/>
      <c r="D8" s="16"/>
      <c r="E8" s="16"/>
    </row>
    <row r="9" spans="1:5" ht="52" customHeight="1">
      <c r="A9" s="158"/>
      <c r="B9" s="157" t="s">
        <v>345</v>
      </c>
      <c r="C9" s="157"/>
      <c r="D9" s="157"/>
      <c r="E9" s="157"/>
    </row>
    <row r="10" spans="1:5" ht="43" customHeight="1">
      <c r="A10" s="159" t="s">
        <v>317</v>
      </c>
      <c r="B10" s="14" t="s">
        <v>318</v>
      </c>
      <c r="C10" s="14" t="s">
        <v>319</v>
      </c>
      <c r="D10" s="20" t="s">
        <v>320</v>
      </c>
      <c r="E10" s="20" t="s">
        <v>281</v>
      </c>
    </row>
    <row r="11" spans="1:5" ht="43" customHeight="1">
      <c r="A11" s="159"/>
      <c r="B11" s="159" t="s">
        <v>321</v>
      </c>
      <c r="C11" s="19" t="s">
        <v>322</v>
      </c>
      <c r="D11" s="21" t="s">
        <v>346</v>
      </c>
      <c r="E11" s="21" t="s">
        <v>346</v>
      </c>
    </row>
    <row r="12" spans="1:5" ht="43" customHeight="1">
      <c r="A12" s="159"/>
      <c r="B12" s="159"/>
      <c r="C12" s="19" t="s">
        <v>325</v>
      </c>
      <c r="D12" s="21" t="s">
        <v>347</v>
      </c>
      <c r="E12" s="21" t="s">
        <v>347</v>
      </c>
    </row>
    <row r="13" spans="1:5" ht="43" customHeight="1">
      <c r="A13" s="159"/>
      <c r="B13" s="159"/>
      <c r="C13" s="19" t="s">
        <v>328</v>
      </c>
      <c r="D13" s="21" t="s">
        <v>329</v>
      </c>
      <c r="E13" s="21" t="s">
        <v>330</v>
      </c>
    </row>
    <row r="14" spans="1:5" ht="43" customHeight="1">
      <c r="A14" s="159"/>
      <c r="B14" s="159"/>
      <c r="C14" s="19" t="s">
        <v>294</v>
      </c>
      <c r="D14" s="21" t="s">
        <v>346</v>
      </c>
      <c r="E14" s="21" t="s">
        <v>348</v>
      </c>
    </row>
    <row r="15" spans="1:5" ht="43" customHeight="1">
      <c r="A15" s="159"/>
      <c r="B15" s="19" t="s">
        <v>337</v>
      </c>
      <c r="C15" s="19" t="s">
        <v>338</v>
      </c>
      <c r="D15" s="21" t="s">
        <v>339</v>
      </c>
      <c r="E15" s="21" t="s">
        <v>339</v>
      </c>
    </row>
    <row r="16" spans="1:5" ht="43" customHeight="1">
      <c r="A16" s="159"/>
      <c r="B16" s="19" t="s">
        <v>341</v>
      </c>
      <c r="C16" s="19" t="s">
        <v>342</v>
      </c>
      <c r="D16" s="21" t="s">
        <v>343</v>
      </c>
      <c r="E16" s="21" t="s">
        <v>344</v>
      </c>
    </row>
  </sheetData>
  <mergeCells count="9">
    <mergeCell ref="A10:A16"/>
    <mergeCell ref="B11:B14"/>
    <mergeCell ref="A5:C7"/>
    <mergeCell ref="A1:E1"/>
    <mergeCell ref="A2:E2"/>
    <mergeCell ref="A3:C3"/>
    <mergeCell ref="A4:C4"/>
    <mergeCell ref="B9:E9"/>
    <mergeCell ref="A8:A9"/>
  </mergeCells>
  <phoneticPr fontId="32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10"/>
  <sheetViews>
    <sheetView tabSelected="1" workbookViewId="0">
      <selection activeCell="L7" sqref="L7"/>
    </sheetView>
  </sheetViews>
  <sheetFormatPr defaultColWidth="9" defaultRowHeight="14"/>
  <cols>
    <col min="7" max="7" width="10.90625" customWidth="1"/>
    <col min="8" max="8" width="13.54296875" customWidth="1"/>
  </cols>
  <sheetData>
    <row r="1" spans="1:16">
      <c r="A1" s="188" t="s">
        <v>349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6" t="s">
        <v>350</v>
      </c>
    </row>
    <row r="2" spans="1:16">
      <c r="A2" s="188"/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6"/>
    </row>
    <row r="3" spans="1:16">
      <c r="A3" s="189"/>
      <c r="B3" s="189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7"/>
    </row>
    <row r="4" spans="1:16" ht="16">
      <c r="A4" s="170" t="s">
        <v>351</v>
      </c>
      <c r="B4" s="170" t="s">
        <v>352</v>
      </c>
      <c r="C4" s="173" t="s">
        <v>353</v>
      </c>
      <c r="D4" s="173" t="s">
        <v>354</v>
      </c>
      <c r="E4" s="176" t="s">
        <v>355</v>
      </c>
      <c r="F4" s="179" t="s">
        <v>356</v>
      </c>
      <c r="G4" s="176" t="s">
        <v>357</v>
      </c>
      <c r="H4" s="161" t="s">
        <v>358</v>
      </c>
      <c r="I4" s="162"/>
      <c r="J4" s="162"/>
      <c r="K4" s="162"/>
      <c r="L4" s="163"/>
      <c r="M4" s="164" t="s">
        <v>359</v>
      </c>
      <c r="N4" s="165"/>
      <c r="O4" s="166"/>
      <c r="P4" s="170" t="s">
        <v>360</v>
      </c>
    </row>
    <row r="5" spans="1:16" ht="15.5">
      <c r="A5" s="171"/>
      <c r="B5" s="171"/>
      <c r="C5" s="174"/>
      <c r="D5" s="174"/>
      <c r="E5" s="177"/>
      <c r="F5" s="180"/>
      <c r="G5" s="177"/>
      <c r="H5" s="167" t="s">
        <v>361</v>
      </c>
      <c r="I5" s="168"/>
      <c r="J5" s="169"/>
      <c r="K5" s="182" t="s">
        <v>362</v>
      </c>
      <c r="L5" s="176" t="s">
        <v>363</v>
      </c>
      <c r="M5" s="170" t="s">
        <v>364</v>
      </c>
      <c r="N5" s="170" t="s">
        <v>365</v>
      </c>
      <c r="O5" s="184" t="s">
        <v>366</v>
      </c>
      <c r="P5" s="171"/>
    </row>
    <row r="6" spans="1:16" ht="15.5">
      <c r="A6" s="171"/>
      <c r="B6" s="172"/>
      <c r="C6" s="175"/>
      <c r="D6" s="175"/>
      <c r="E6" s="178"/>
      <c r="F6" s="181"/>
      <c r="G6" s="178"/>
      <c r="H6" s="1" t="s">
        <v>367</v>
      </c>
      <c r="I6" s="1" t="s">
        <v>368</v>
      </c>
      <c r="J6" s="1" t="s">
        <v>369</v>
      </c>
      <c r="K6" s="183"/>
      <c r="L6" s="178"/>
      <c r="M6" s="172"/>
      <c r="N6" s="172"/>
      <c r="O6" s="185"/>
      <c r="P6" s="172"/>
    </row>
    <row r="7" spans="1:16" ht="66.5">
      <c r="A7" s="2" t="s">
        <v>370</v>
      </c>
      <c r="B7" s="3">
        <v>205013</v>
      </c>
      <c r="C7" s="4" t="s">
        <v>130</v>
      </c>
      <c r="D7" s="4" t="s">
        <v>371</v>
      </c>
      <c r="E7" s="5">
        <v>4500</v>
      </c>
      <c r="F7" s="3">
        <v>15</v>
      </c>
      <c r="G7" s="5">
        <v>67500</v>
      </c>
      <c r="H7" s="5">
        <v>67500</v>
      </c>
      <c r="I7" s="5"/>
      <c r="J7" s="5"/>
      <c r="K7" s="2" t="s">
        <v>372</v>
      </c>
      <c r="L7" s="5"/>
      <c r="M7" s="10" t="s">
        <v>373</v>
      </c>
      <c r="N7" s="11">
        <v>1</v>
      </c>
      <c r="O7" s="5">
        <v>67500</v>
      </c>
      <c r="P7" s="2" t="s">
        <v>374</v>
      </c>
    </row>
    <row r="8" spans="1:16" ht="66.5">
      <c r="A8" s="2" t="s">
        <v>370</v>
      </c>
      <c r="B8" s="3">
        <v>205013</v>
      </c>
      <c r="C8" s="4" t="s">
        <v>130</v>
      </c>
      <c r="D8" s="4" t="s">
        <v>375</v>
      </c>
      <c r="E8" s="5">
        <v>7000</v>
      </c>
      <c r="F8" s="3">
        <v>1</v>
      </c>
      <c r="G8" s="5">
        <v>7000</v>
      </c>
      <c r="H8" s="5">
        <v>7000</v>
      </c>
      <c r="I8" s="5"/>
      <c r="J8" s="5"/>
      <c r="K8" s="2" t="s">
        <v>372</v>
      </c>
      <c r="L8" s="5"/>
      <c r="M8" s="10" t="s">
        <v>373</v>
      </c>
      <c r="N8" s="11">
        <v>1</v>
      </c>
      <c r="O8" s="5">
        <v>7000</v>
      </c>
      <c r="P8" s="2" t="s">
        <v>374</v>
      </c>
    </row>
    <row r="9" spans="1:16" ht="66.5">
      <c r="A9" s="2" t="s">
        <v>370</v>
      </c>
      <c r="B9" s="3">
        <v>205013</v>
      </c>
      <c r="C9" s="4" t="s">
        <v>130</v>
      </c>
      <c r="D9" s="4" t="s">
        <v>376</v>
      </c>
      <c r="E9" s="5">
        <v>7680</v>
      </c>
      <c r="F9" s="3">
        <v>4</v>
      </c>
      <c r="G9" s="5">
        <v>92160</v>
      </c>
      <c r="H9" s="5">
        <v>92160</v>
      </c>
      <c r="I9" s="5"/>
      <c r="J9" s="5"/>
      <c r="K9" s="2" t="s">
        <v>372</v>
      </c>
      <c r="L9" s="5"/>
      <c r="M9" s="10" t="s">
        <v>373</v>
      </c>
      <c r="N9" s="11">
        <v>1</v>
      </c>
      <c r="O9" s="5">
        <v>92160</v>
      </c>
      <c r="P9" s="2" t="s">
        <v>374</v>
      </c>
    </row>
    <row r="10" spans="1:16" ht="54" customHeight="1">
      <c r="A10" s="6" t="s">
        <v>370</v>
      </c>
      <c r="B10" s="7">
        <v>205013</v>
      </c>
      <c r="C10" s="4" t="s">
        <v>130</v>
      </c>
      <c r="D10" s="8" t="s">
        <v>139</v>
      </c>
      <c r="E10" s="9"/>
      <c r="F10" s="7"/>
      <c r="G10" s="9">
        <f>SUM(G7:G9)</f>
        <v>166660</v>
      </c>
      <c r="H10" s="9">
        <f>SUM(H7:H9)</f>
        <v>166660</v>
      </c>
      <c r="I10" s="9"/>
      <c r="J10" s="9"/>
      <c r="K10" s="9"/>
      <c r="L10" s="9"/>
      <c r="M10" s="12"/>
      <c r="N10" s="13"/>
      <c r="O10" s="9">
        <f>SUM(O7:O9)</f>
        <v>166660</v>
      </c>
      <c r="P10" s="7"/>
    </row>
  </sheetData>
  <mergeCells count="18">
    <mergeCell ref="P1:P3"/>
    <mergeCell ref="P4:P6"/>
    <mergeCell ref="A1:O3"/>
    <mergeCell ref="H4:L4"/>
    <mergeCell ref="M4:O4"/>
    <mergeCell ref="H5:J5"/>
    <mergeCell ref="A4:A6"/>
    <mergeCell ref="B4:B6"/>
    <mergeCell ref="C4:C6"/>
    <mergeCell ref="D4:D6"/>
    <mergeCell ref="E4:E6"/>
    <mergeCell ref="F4:F6"/>
    <mergeCell ref="G4:G6"/>
    <mergeCell ref="K5:K6"/>
    <mergeCell ref="L5:L6"/>
    <mergeCell ref="M5:M6"/>
    <mergeCell ref="N5:N6"/>
    <mergeCell ref="O5:O6"/>
  </mergeCells>
  <phoneticPr fontId="3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1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7-1</vt:lpstr>
      <vt:lpstr>7-2</vt:lpstr>
      <vt:lpstr>8</vt:lpstr>
      <vt:lpstr>封面!Print_Area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王国钢</cp:lastModifiedBy>
  <dcterms:created xsi:type="dcterms:W3CDTF">2022-03-04T11:29:00Z</dcterms:created>
  <dcterms:modified xsi:type="dcterms:W3CDTF">2022-06-30T08:12:23Z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23ECBDE4BDDD4FC88A7F0AB57039449D</vt:lpwstr>
  </property>
</Properties>
</file>