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不明\Users\Administrator\Desktop\2023预算公开报市财政\"/>
    </mc:Choice>
  </mc:AlternateContent>
  <bookViews>
    <workbookView xWindow="0" yWindow="0" windowWidth="28200" windowHeight="11556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23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52511"/>
</workbook>
</file>

<file path=xl/calcChain.xml><?xml version="1.0" encoding="utf-8"?>
<calcChain xmlns="http://schemas.openxmlformats.org/spreadsheetml/2006/main">
  <c r="G7" i="23" l="1"/>
  <c r="F7" i="23"/>
  <c r="F7" i="3" l="1"/>
  <c r="D7" i="3"/>
  <c r="D8" i="10"/>
  <c r="G6" i="9"/>
  <c r="G7" i="8"/>
  <c r="H7" i="8"/>
  <c r="F7" i="8"/>
  <c r="I7" i="6"/>
  <c r="J7" i="6"/>
  <c r="H9" i="6"/>
  <c r="G9" i="6" s="1"/>
  <c r="F9" i="6" s="1"/>
  <c r="H10" i="6"/>
  <c r="G10" i="6" s="1"/>
  <c r="F10" i="6" s="1"/>
  <c r="H11" i="6"/>
  <c r="G11" i="6" s="1"/>
  <c r="F11" i="6" s="1"/>
  <c r="H12" i="6"/>
  <c r="G12" i="6" s="1"/>
  <c r="F12" i="6" s="1"/>
  <c r="H13" i="6"/>
  <c r="G13" i="6" s="1"/>
  <c r="F13" i="6" s="1"/>
  <c r="H14" i="6"/>
  <c r="G14" i="6" s="1"/>
  <c r="F14" i="6" s="1"/>
  <c r="H15" i="6"/>
  <c r="G15" i="6" s="1"/>
  <c r="F15" i="6" s="1"/>
  <c r="H16" i="6"/>
  <c r="G16" i="6" s="1"/>
  <c r="F16" i="6" s="1"/>
  <c r="H17" i="6"/>
  <c r="G17" i="6" s="1"/>
  <c r="F17" i="6" s="1"/>
  <c r="H18" i="6"/>
  <c r="G18" i="6" s="1"/>
  <c r="F18" i="6" s="1"/>
  <c r="H19" i="6"/>
  <c r="G19" i="6" s="1"/>
  <c r="F19" i="6" s="1"/>
  <c r="H20" i="6"/>
  <c r="G20" i="6" s="1"/>
  <c r="F20" i="6" s="1"/>
  <c r="H21" i="6"/>
  <c r="G21" i="6" s="1"/>
  <c r="F21" i="6" s="1"/>
  <c r="H22" i="6"/>
  <c r="G22" i="6" s="1"/>
  <c r="F22" i="6" s="1"/>
  <c r="H23" i="6"/>
  <c r="G23" i="6" s="1"/>
  <c r="F23" i="6" s="1"/>
  <c r="H24" i="6"/>
  <c r="G24" i="6" s="1"/>
  <c r="F24" i="6" s="1"/>
  <c r="H25" i="6"/>
  <c r="G25" i="6" s="1"/>
  <c r="F25" i="6" s="1"/>
  <c r="H26" i="6"/>
  <c r="G26" i="6" s="1"/>
  <c r="F26" i="6" s="1"/>
  <c r="H27" i="6"/>
  <c r="G27" i="6" s="1"/>
  <c r="F27" i="6" s="1"/>
  <c r="H28" i="6"/>
  <c r="G28" i="6" s="1"/>
  <c r="F28" i="6" s="1"/>
  <c r="H8" i="6"/>
  <c r="H7" i="6" s="1"/>
  <c r="G8" i="6"/>
  <c r="G7" i="6" s="1"/>
  <c r="C6" i="5"/>
  <c r="F6" i="5"/>
  <c r="H7" i="4"/>
  <c r="I7" i="4"/>
  <c r="G7" i="4"/>
  <c r="E40" i="2"/>
  <c r="C40" i="2"/>
  <c r="C36" i="2"/>
  <c r="E36" i="2"/>
  <c r="F8" i="6" l="1"/>
  <c r="F7" i="6" s="1"/>
</calcChain>
</file>

<file path=xl/sharedStrings.xml><?xml version="1.0" encoding="utf-8"?>
<sst xmlns="http://schemas.openxmlformats.org/spreadsheetml/2006/main" count="698" uniqueCount="339">
  <si>
    <t>2023年部门预算</t>
  </si>
  <si>
    <t>表1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</si>
  <si>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</si>
  <si>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</si>
  <si>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</si>
  <si>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</si>
  <si>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</si>
  <si>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</si>
  <si>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</si>
  <si>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</si>
  <si>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</si>
  <si>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</si>
  <si>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</si>
  <si>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</si>
  <si>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</si>
  <si>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</si>
  <si>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</si>
  <si>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</si>
  <si>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</si>
  <si>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</si>
  <si>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</si>
  <si>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</si>
  <si>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</si>
  <si>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</si>
  <si>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</si>
  <si>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</si>
  <si>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</si>
  <si>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</si>
  <si>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</si>
  <si>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</si>
  <si>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</si>
  <si>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</si>
  <si>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</si>
  <si>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</si>
  <si>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</si>
  <si>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</si>
  <si>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</si>
  <si>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</si>
  <si>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</si>
  <si>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</si>
  <si>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</si>
  <si>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</si>
  <si>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</si>
  <si>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</si>
  <si>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</si>
  <si>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</si>
  <si>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</si>
  <si>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</si>
  <si>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</si>
  <si>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</si>
  <si>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</si>
  <si>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</si>
  <si>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</si>
  <si>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</si>
  <si>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</si>
  <si>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</si>
  <si>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</si>
  <si>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</si>
  <si>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</si>
  <si>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</si>
  <si>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</si>
  <si>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</si>
  <si>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</si>
  <si>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</si>
  <si>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</si>
  <si>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</si>
  <si>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</si>
  <si>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</si>
  <si>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</si>
  <si>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单位编码</t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</si>
  <si>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</si>
  <si>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</si>
  <si>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</si>
  <si>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</si>
  <si>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</si>
  <si>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</si>
  <si>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</si>
  <si>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</si>
  <si>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</si>
  <si>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</si>
  <si>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</si>
  <si>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</si>
  <si>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</si>
  <si>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</si>
  <si>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</si>
  <si>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</si>
  <si>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</si>
  <si>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</si>
  <si>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</si>
  <si>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</si>
  <si>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</si>
  <si>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</si>
  <si>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</si>
  <si>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</si>
  <si>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</si>
  <si>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</si>
  <si>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</si>
  <si>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</si>
  <si>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</si>
  <si>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</si>
  <si>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</si>
  <si>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</si>
  <si>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</si>
  <si>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</si>
  <si>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</si>
  <si>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</si>
  <si>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</si>
  <si>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</si>
  <si>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</si>
  <si>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</si>
  <si>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</si>
  <si>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</si>
  <si>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</si>
  <si>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</si>
  <si>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</si>
  <si>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</si>
  <si>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</si>
  <si>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</si>
  <si>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</si>
  <si>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</si>
  <si>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</si>
  <si>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</si>
  <si>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</si>
  <si>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</si>
  <si>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</si>
  <si>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</si>
  <si>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</si>
  <si>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</si>
  <si>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</si>
  <si>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</si>
  <si>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一般公共预算支出预算表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</si>
  <si>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</si>
  <si>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</si>
  <si>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</si>
  <si>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</si>
  <si>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</si>
  <si>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</si>
  <si>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</si>
  <si>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</si>
  <si>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</si>
  <si>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办公费</t>
  </si>
  <si>
    <t>水费</t>
  </si>
  <si>
    <t>电费</t>
  </si>
  <si>
    <t>邮电费</t>
  </si>
  <si>
    <t>差旅费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</si>
  <si>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</si>
  <si>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</si>
  <si>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</si>
  <si>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</si>
  <si>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</si>
  <si>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</si>
  <si>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救济费</t>
  </si>
  <si>
    <t>表3-1</t>
  </si>
  <si>
    <t>一般公共预算基本支出预算表</t>
  </si>
  <si>
    <t>人员经费</t>
  </si>
  <si>
    <t>公用经费</t>
  </si>
  <si>
    <t>表3-2</t>
  </si>
  <si>
    <t>金额</t>
  </si>
  <si>
    <r>
      <rPr>
        <sz val="11"/>
        <rFont val="宋体"/>
        <family val="3"/>
        <charset val="134"/>
      </rPr>
      <t>  </t>
    </r>
  </si>
  <si>
    <t>表3-3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</si>
  <si>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</si>
  <si>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</si>
  <si>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</si>
  <si>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</si>
  <si>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</si>
  <si>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表10</t>
  </si>
  <si>
    <t>表4</t>
  </si>
  <si>
    <t>本年政府性基金预算支出</t>
  </si>
  <si>
    <t>表4-1</t>
  </si>
  <si>
    <t>金额单位：万元</t>
  </si>
  <si>
    <t>表12</t>
  </si>
  <si>
    <t>本年国有资本经营预算支出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</si>
  <si>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</si>
  <si>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</si>
  <si>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</si>
  <si>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</si>
  <si>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</si>
  <si>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</si>
  <si>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</si>
  <si>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</si>
  <si>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</si>
  <si>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</si>
  <si>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</si>
  <si>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</si>
  <si>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</si>
  <si>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</si>
  <si>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</si>
  <si>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</si>
  <si>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</si>
  <si>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</si>
  <si>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</si>
  <si>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满意度指标</t>
  </si>
  <si>
    <t>服务对象满意度指标</t>
  </si>
  <si>
    <t>部门整体支出绩效目标表</t>
  </si>
  <si>
    <t>任务名称</t>
  </si>
  <si>
    <t>主要内容</t>
  </si>
  <si>
    <t>资金总额</t>
  </si>
  <si>
    <t>指标值
（包含数字及文字描述）</t>
  </si>
  <si>
    <t>效益指标</t>
  </si>
  <si>
    <t>部门名称：攀枝花市仁和区人民法院</t>
    <phoneticPr fontId="21" type="noConversion"/>
  </si>
  <si>
    <t>部门：攀枝花市仁和区人民法院</t>
    <phoneticPr fontId="21" type="noConversion"/>
  </si>
  <si>
    <t>(2023年度)</t>
  </si>
  <si>
    <t>攀枝花市仁和区人民法院</t>
  </si>
  <si>
    <t>攀枝花市仁和区人民法院</t>
    <phoneticPr fontId="21" type="noConversion"/>
  </si>
  <si>
    <t>（2023年度）</t>
  </si>
  <si>
    <t>146001</t>
  </si>
  <si>
    <t>05</t>
    <phoneticPr fontId="21" type="noConversion"/>
  </si>
  <si>
    <t>01</t>
    <phoneticPr fontId="21" type="noConversion"/>
  </si>
  <si>
    <t>204</t>
    <phoneticPr fontId="21" type="noConversion"/>
  </si>
  <si>
    <t>99</t>
    <phoneticPr fontId="21" type="noConversion"/>
  </si>
  <si>
    <t>208</t>
    <phoneticPr fontId="21" type="noConversion"/>
  </si>
  <si>
    <t>210</t>
    <phoneticPr fontId="21" type="noConversion"/>
  </si>
  <si>
    <t>11</t>
    <phoneticPr fontId="21" type="noConversion"/>
  </si>
  <si>
    <t>03</t>
  </si>
  <si>
    <t>03</t>
    <phoneticPr fontId="21" type="noConversion"/>
  </si>
  <si>
    <t>221</t>
    <phoneticPr fontId="21" type="noConversion"/>
  </si>
  <si>
    <t>02</t>
  </si>
  <si>
    <t>02</t>
    <phoneticPr fontId="21" type="noConversion"/>
  </si>
  <si>
    <t>其他法院支出</t>
    <phoneticPr fontId="21" type="noConversion"/>
  </si>
  <si>
    <t>其他公共安全支出</t>
    <phoneticPr fontId="21" type="noConversion"/>
  </si>
  <si>
    <t>公务员医疗补助</t>
    <phoneticPr fontId="21" type="noConversion"/>
  </si>
  <si>
    <t>其他行政事业单位医疗支出</t>
    <phoneticPr fontId="21" type="noConversion"/>
  </si>
  <si>
    <t>08</t>
    <phoneticPr fontId="21" type="noConversion"/>
  </si>
  <si>
    <t>10</t>
    <phoneticPr fontId="21" type="noConversion"/>
  </si>
  <si>
    <t>12</t>
    <phoneticPr fontId="21" type="noConversion"/>
  </si>
  <si>
    <t>13</t>
    <phoneticPr fontId="21" type="noConversion"/>
  </si>
  <si>
    <t>06</t>
    <phoneticPr fontId="21" type="noConversion"/>
  </si>
  <si>
    <t>07</t>
    <phoneticPr fontId="21" type="noConversion"/>
  </si>
  <si>
    <t>17</t>
    <phoneticPr fontId="21" type="noConversion"/>
  </si>
  <si>
    <t>28</t>
    <phoneticPr fontId="21" type="noConversion"/>
  </si>
  <si>
    <t>29</t>
    <phoneticPr fontId="21" type="noConversion"/>
  </si>
  <si>
    <t>31</t>
    <phoneticPr fontId="21" type="noConversion"/>
  </si>
  <si>
    <t>39</t>
    <phoneticPr fontId="21" type="noConversion"/>
  </si>
  <si>
    <t>其他商品和服务支出(信息系统维护费)</t>
    <phoneticPr fontId="21" type="noConversion"/>
  </si>
  <si>
    <t>救济费(司法救助款)</t>
    <phoneticPr fontId="21" type="noConversion"/>
  </si>
  <si>
    <t>其他商品和服务支出(人民陪审员经费)</t>
    <phoneticPr fontId="21" type="noConversion"/>
  </si>
  <si>
    <t>此表无数据</t>
  </si>
  <si>
    <t>部门（单位）预算项目支出绩效目标表</t>
  </si>
  <si>
    <t>司法救助款</t>
  </si>
  <si>
    <t>根据2023年实际情况确定司法救助数量</t>
  </si>
  <si>
    <t>100件</t>
  </si>
  <si>
    <t>提高对弱势群体的帮扶力度</t>
  </si>
  <si>
    <t>通过司法救助，提高对急需帮助的弱势群体的帮扶力度。</t>
  </si>
  <si>
    <t>按年度工作安排推进</t>
  </si>
  <si>
    <t>2023年全年，并在以后年度继续延续</t>
  </si>
  <si>
    <t>需花费47万元</t>
  </si>
  <si>
    <t>保护弱势群体合法权益</t>
  </si>
  <si>
    <t>缓解社会纠纷、维护人权、保护社会弱势群体的公平正义</t>
  </si>
  <si>
    <t>人民群众满意</t>
  </si>
  <si>
    <t>抽样调查部分群众达到基本满意及以上</t>
  </si>
  <si>
    <t>部门（单位）预算项目支出绩效目标表</t>
    <phoneticPr fontId="21" type="noConversion"/>
  </si>
  <si>
    <t>年办案数量</t>
  </si>
  <si>
    <t>8000件</t>
  </si>
  <si>
    <t>提高审判质效</t>
  </si>
  <si>
    <t>通过信息系统的搭建，提高审判质效</t>
  </si>
  <si>
    <t>2023年及以后</t>
  </si>
  <si>
    <t>项目花费成本</t>
  </si>
  <si>
    <t>10万元</t>
  </si>
  <si>
    <t>使用信息系统等干警及当事人普遍满意</t>
  </si>
  <si>
    <t>满意</t>
  </si>
  <si>
    <t>1、人民陪审员以普通人的生活经验判断法律事实，其“民间”智慧可以和职业法官的专业知识优势互补，通过人民陪审这个“媒介”，使司法可以吸收社情民意，进而实现司法与社会的良性互动，从而不断提高司法应对新的社会生活的能力；2、人民陪审员来自社会各界，熟悉社会生活，他们讲群众所具有的善恶观念、是非认定带进审判过程，体现了大多数人民的意愿，使审判活动不仅在形式上而且在实质上体现人民司法的属性，较好的实现审判案件法律效果和社会效果的统一；3、人民陪审员以群众易懂、易信的语言解读法律，有利于实现法、理、情的有机相融，有利于劝导说服当事人互谅互让、息诉解纷。</t>
  </si>
  <si>
    <t>开展人民陪审员培训</t>
  </si>
  <si>
    <t>每年2次</t>
  </si>
  <si>
    <t>购买陪审员书籍</t>
  </si>
  <si>
    <t>50册</t>
  </si>
  <si>
    <t>人民陪审员数量</t>
  </si>
  <si>
    <t>92人</t>
  </si>
  <si>
    <t>根据文件发放陪审员补贴</t>
  </si>
  <si>
    <t>每年5万元</t>
  </si>
  <si>
    <t>有较高的社会效益</t>
  </si>
  <si>
    <t>表15</t>
  </si>
  <si>
    <t>部门（单位）名称</t>
  </si>
  <si>
    <t>年度
主要
任务</t>
  </si>
  <si>
    <t>完成办案任务</t>
  </si>
  <si>
    <t>预计全年办案数8000件</t>
  </si>
  <si>
    <t>在完成审判工作的同时，审判质效稳步提高</t>
  </si>
  <si>
    <t>年度部门整体支出预算资金（万元）</t>
  </si>
  <si>
    <t>年度
总体
目标</t>
  </si>
  <si>
    <t>有序推进审判工作，让人民群众在每一个司法案件中感受到公平正义。</t>
  </si>
  <si>
    <t>年_x000D_
度
绩
效
指
标</t>
  </si>
  <si>
    <t>完
成
指
标</t>
  </si>
  <si>
    <t>全年办案数</t>
  </si>
  <si>
    <t>约8000件</t>
  </si>
  <si>
    <t>干警人数</t>
  </si>
  <si>
    <r>
      <t>6</t>
    </r>
    <r>
      <rPr>
        <sz val="10"/>
        <color theme="1"/>
        <rFont val="宋体"/>
        <family val="3"/>
        <charset val="134"/>
        <scheme val="minor"/>
      </rPr>
      <t>2人</t>
    </r>
  </si>
  <si>
    <t>审判质效提高</t>
  </si>
  <si>
    <t>审判质效得到进一步提高</t>
  </si>
  <si>
    <r>
      <t>2</t>
    </r>
    <r>
      <rPr>
        <sz val="10"/>
        <color theme="1"/>
        <rFont val="宋体"/>
        <family val="3"/>
        <charset val="134"/>
        <scheme val="minor"/>
      </rPr>
      <t>023年全年</t>
    </r>
  </si>
  <si>
    <r>
      <t>2</t>
    </r>
    <r>
      <rPr>
        <sz val="10"/>
        <color theme="1"/>
        <rFont val="宋体"/>
        <family val="3"/>
        <charset val="134"/>
        <scheme val="minor"/>
      </rPr>
      <t>023年全年及以后年度</t>
    </r>
  </si>
  <si>
    <t>预计全年花费成本</t>
  </si>
  <si>
    <t>1414.3万元</t>
  </si>
  <si>
    <t>提高人民群众的获得感</t>
  </si>
  <si>
    <t>满
意
度
指
标</t>
  </si>
  <si>
    <t>人民群众满意度</t>
  </si>
  <si>
    <t>人民群众普遍达到满意及以上</t>
  </si>
  <si>
    <t> 公共安全支出</t>
    <phoneticPr fontId="21" type="noConversion"/>
  </si>
  <si>
    <t> 社会保障和就业支出</t>
    <phoneticPr fontId="21" type="noConversion"/>
  </si>
  <si>
    <t> 住房保障支出</t>
    <phoneticPr fontId="21" type="noConversion"/>
  </si>
  <si>
    <t> 卫生健康支出</t>
    <phoneticPr fontId="21" type="noConversion"/>
  </si>
  <si>
    <t>当年财政拨款安排</t>
  </si>
  <si>
    <t>科目名称</t>
  </si>
  <si>
    <t>204</t>
  </si>
  <si>
    <t>05</t>
  </si>
  <si>
    <t>01</t>
  </si>
  <si>
    <t>行政运行</t>
  </si>
  <si>
    <t>机关事业单位基本养老保险缴费支出</t>
  </si>
  <si>
    <t>99</t>
  </si>
  <si>
    <t>210</t>
  </si>
  <si>
    <t>11</t>
  </si>
  <si>
    <t>行政单位医疗</t>
    <phoneticPr fontId="21" type="noConversion"/>
  </si>
  <si>
    <t>部门：攀枝花市仁和区人民法院</t>
    <phoneticPr fontId="21" type="noConversion"/>
  </si>
  <si>
    <t>四、公共安全支出</t>
    <phoneticPr fontId="21" type="noConversion"/>
  </si>
  <si>
    <t>机关事业单位基本养老保险缴费支出</t>
    <phoneticPr fontId="21" type="noConversion"/>
  </si>
  <si>
    <t>八、社会保障和就业支出</t>
    <phoneticPr fontId="21" type="noConversion"/>
  </si>
  <si>
    <t>公务员医疗补助</t>
  </si>
  <si>
    <t>其他行政事业单位医疗支出</t>
  </si>
  <si>
    <t>其他法院支出</t>
  </si>
  <si>
    <t>其他公共安全支出</t>
  </si>
  <si>
    <t>信息系统维护费</t>
    <phoneticPr fontId="21" type="noConversion"/>
  </si>
  <si>
    <t>人民陪审员经费</t>
    <phoneticPr fontId="21" type="noConversion"/>
  </si>
  <si>
    <t>通过信息化系统提高工作质量，当事人普遍满意，通过信息化办案提高审判质效。</t>
    <phoneticPr fontId="21" type="noConversion"/>
  </si>
  <si>
    <t>通过信息化办案提高审判质效</t>
    <phoneticPr fontId="21" type="noConversion"/>
  </si>
  <si>
    <t>通过搭建信息化系统，提高办案效率，提高审判质效。</t>
    <phoneticPr fontId="21" type="noConversion"/>
  </si>
  <si>
    <t>有利于实现法、理、情的有机相融，有利于劝导说服当事人互谅互让、息诉解纷。</t>
    <phoneticPr fontId="21" type="noConversion"/>
  </si>
  <si>
    <t>诉讼和法院强制执行，不可避免的存在加害人或侵权人死亡或没有赔偿能力，被害人或被侵权人残疾或财产受到重大损失以及生活困难等现象，因而法院成为司法救助的主要部门，对经济上确有困难的当事人予以司法救助，有效维护当事人的合法权益，保障社会公平正义，促进社会和谐稳定。</t>
    <phoneticPr fontId="21" type="noConversion"/>
  </si>
  <si>
    <t>住房公积金</t>
    <phoneticPr fontId="21" type="noConversion"/>
  </si>
  <si>
    <t>住房公积金</t>
    <phoneticPr fontId="21" type="noConversion"/>
  </si>
  <si>
    <t>其他工资福利支出</t>
    <phoneticPr fontId="21" type="noConversion"/>
  </si>
  <si>
    <t>公务用车运行维护费</t>
    <phoneticPr fontId="21" type="noConversion"/>
  </si>
  <si>
    <t>其他交通费用</t>
    <phoneticPr fontId="21" type="noConversion"/>
  </si>
  <si>
    <t>基本工资</t>
    <phoneticPr fontId="21" type="noConversion"/>
  </si>
  <si>
    <t>行政单位医疗</t>
  </si>
  <si>
    <t>一般公共预算项目支出预算表</t>
    <phoneticPr fontId="21" type="noConversion"/>
  </si>
  <si>
    <t>一般公共预算“三公”经费支出预算表</t>
    <phoneticPr fontId="21" type="noConversion"/>
  </si>
  <si>
    <t xml:space="preserve">政府性基金预算支出预算表 </t>
    <phoneticPr fontId="21" type="noConversion"/>
  </si>
  <si>
    <t>政府性基金预算“三公”经费支出预算表</t>
    <phoneticPr fontId="21" type="noConversion"/>
  </si>
  <si>
    <t>表5</t>
    <phoneticPr fontId="21" type="noConversion"/>
  </si>
  <si>
    <t>国有资本经营预算支出预算表</t>
    <phoneticPr fontId="21" type="noConversion"/>
  </si>
  <si>
    <t>2023年 02月 03日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</si>
</sst>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0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charset val="134"/>
    </font>
    <font>
      <b/>
      <sz val="16"/>
      <name val="宋体"/>
      <family val="3"/>
      <charset val="134"/>
    </font>
    <font>
      <sz val="9"/>
      <name val="SimSun"/>
    </font>
    <font>
      <sz val="9"/>
      <name val="simhei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2"/>
    </font>
    <font>
      <b/>
      <sz val="11"/>
      <name val="宋体"/>
      <family val="3"/>
      <charset val="134"/>
    </font>
    <font>
      <sz val="9"/>
      <name val="SimSun"/>
    </font>
    <font>
      <sz val="11"/>
      <name val="SimSun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color theme="1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simhei"/>
      <family val="1"/>
    </font>
    <font>
      <sz val="16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19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 applyProtection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left" vertical="center"/>
    </xf>
    <xf numFmtId="4" fontId="6" fillId="0" borderId="2" xfId="0" applyNumberFormat="1" applyFont="1" applyFill="1" applyBorder="1" applyAlignment="1">
      <alignment horizontal="right" vertical="center"/>
    </xf>
    <xf numFmtId="0" fontId="9" fillId="0" borderId="15" xfId="0" applyFont="1" applyBorder="1">
      <alignment vertical="center"/>
    </xf>
    <xf numFmtId="0" fontId="9" fillId="0" borderId="15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9" fillId="0" borderId="3" xfId="0" applyFont="1" applyFill="1" applyBorder="1">
      <alignment vertical="center"/>
    </xf>
    <xf numFmtId="0" fontId="9" fillId="0" borderId="5" xfId="0" applyFont="1" applyFill="1" applyBorder="1">
      <alignment vertical="center"/>
    </xf>
    <xf numFmtId="0" fontId="6" fillId="0" borderId="5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9" fillId="0" borderId="16" xfId="0" applyFont="1" applyFill="1" applyBorder="1">
      <alignment vertical="center"/>
    </xf>
    <xf numFmtId="0" fontId="9" fillId="0" borderId="3" xfId="0" applyFont="1" applyFill="1" applyBorder="1" applyAlignment="1">
      <alignment vertical="center" wrapText="1"/>
    </xf>
    <xf numFmtId="0" fontId="9" fillId="0" borderId="4" xfId="0" applyFont="1" applyFill="1" applyBorder="1">
      <alignment vertical="center"/>
    </xf>
    <xf numFmtId="0" fontId="9" fillId="0" borderId="4" xfId="0" applyFont="1" applyFill="1" applyBorder="1" applyAlignment="1">
      <alignment vertical="center" wrapText="1"/>
    </xf>
    <xf numFmtId="0" fontId="10" fillId="0" borderId="3" xfId="0" applyFont="1" applyFill="1" applyBorder="1">
      <alignment vertical="center"/>
    </xf>
    <xf numFmtId="0" fontId="10" fillId="0" borderId="4" xfId="0" applyFont="1" applyFill="1" applyBorder="1" applyAlignment="1">
      <alignment vertical="center" wrapText="1"/>
    </xf>
    <xf numFmtId="0" fontId="9" fillId="0" borderId="15" xfId="0" applyFont="1" applyFill="1" applyBorder="1">
      <alignment vertical="center"/>
    </xf>
    <xf numFmtId="0" fontId="9" fillId="0" borderId="15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/>
    </xf>
    <xf numFmtId="0" fontId="13" fillId="0" borderId="4" xfId="0" applyFont="1" applyFill="1" applyBorder="1" applyAlignment="1">
      <alignment vertical="center" wrapText="1"/>
    </xf>
    <xf numFmtId="0" fontId="13" fillId="0" borderId="17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vertical="center" wrapText="1"/>
    </xf>
    <xf numFmtId="0" fontId="14" fillId="0" borderId="3" xfId="0" applyFont="1" applyFill="1" applyBorder="1">
      <alignment vertical="center"/>
    </xf>
    <xf numFmtId="0" fontId="13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13" fillId="0" borderId="3" xfId="0" applyFont="1" applyFill="1" applyBorder="1">
      <alignment vertical="center"/>
    </xf>
    <xf numFmtId="0" fontId="13" fillId="0" borderId="15" xfId="0" applyFont="1" applyFill="1" applyBorder="1">
      <alignment vertical="center"/>
    </xf>
    <xf numFmtId="0" fontId="13" fillId="0" borderId="18" xfId="0" applyFont="1" applyFill="1" applyBorder="1" applyAlignment="1">
      <alignment vertical="center" wrapText="1"/>
    </xf>
    <xf numFmtId="0" fontId="14" fillId="0" borderId="0" xfId="0" applyFont="1" applyFill="1" applyAlignment="1">
      <alignment vertical="center"/>
    </xf>
    <xf numFmtId="0" fontId="13" fillId="0" borderId="19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0" fontId="2" fillId="0" borderId="3" xfId="0" applyFont="1" applyFill="1" applyBorder="1">
      <alignment vertical="center"/>
    </xf>
    <xf numFmtId="0" fontId="2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" fontId="12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/>
    <xf numFmtId="0" fontId="26" fillId="0" borderId="24" xfId="0" applyFont="1" applyFill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 applyProtection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3" xfId="0" applyFont="1" applyFill="1" applyBorder="1">
      <alignment vertical="center"/>
    </xf>
    <xf numFmtId="0" fontId="6" fillId="0" borderId="5" xfId="0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3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0" fontId="6" fillId="0" borderId="1" xfId="0" applyFont="1" applyFill="1" applyBorder="1">
      <alignment vertical="center"/>
    </xf>
    <xf numFmtId="0" fontId="2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left" vertical="center"/>
    </xf>
    <xf numFmtId="0" fontId="7" fillId="0" borderId="21" xfId="0" applyNumberFormat="1" applyFont="1" applyFill="1" applyBorder="1" applyAlignment="1" applyProtection="1">
      <alignment horizontal="left" vertical="center"/>
    </xf>
    <xf numFmtId="0" fontId="7" fillId="0" borderId="20" xfId="0" applyNumberFormat="1" applyFont="1" applyFill="1" applyBorder="1" applyAlignment="1" applyProtection="1">
      <alignment horizontal="left" vertical="center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49" fontId="7" fillId="0" borderId="11" xfId="0" applyNumberFormat="1" applyFont="1" applyFill="1" applyBorder="1" applyAlignment="1" applyProtection="1">
      <alignment horizontal="left" vertical="center" wrapText="1"/>
    </xf>
    <xf numFmtId="49" fontId="7" fillId="0" borderId="13" xfId="0" applyNumberFormat="1" applyFont="1" applyFill="1" applyBorder="1" applyAlignment="1" applyProtection="1">
      <alignment horizontal="left" vertical="center" wrapText="1"/>
    </xf>
    <xf numFmtId="0" fontId="7" fillId="0" borderId="9" xfId="0" applyNumberFormat="1" applyFont="1" applyFill="1" applyBorder="1" applyAlignment="1" applyProtection="1">
      <alignment horizontal="left" vertical="center"/>
    </xf>
    <xf numFmtId="0" fontId="26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 applyProtection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6" fillId="0" borderId="27" xfId="0" applyFont="1" applyFill="1" applyBorder="1" applyAlignment="1" applyProtection="1">
      <alignment horizontal="center" vertical="center"/>
    </xf>
    <xf numFmtId="0" fontId="26" fillId="0" borderId="30" xfId="0" applyFont="1" applyFill="1" applyBorder="1" applyAlignment="1" applyProtection="1">
      <alignment horizontal="center" vertical="center"/>
    </xf>
    <xf numFmtId="0" fontId="26" fillId="0" borderId="22" xfId="0" applyFont="1" applyFill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24" xfId="0" applyFont="1" applyFill="1" applyBorder="1" applyAlignment="1">
      <alignment horizontal="center" vertical="center" wrapText="1"/>
    </xf>
    <xf numFmtId="0" fontId="26" fillId="0" borderId="25" xfId="0" applyFont="1" applyFill="1" applyBorder="1" applyAlignment="1" applyProtection="1">
      <alignment horizontal="center" vertical="center" wrapText="1"/>
    </xf>
    <xf numFmtId="0" fontId="26" fillId="0" borderId="26" xfId="0" applyFont="1" applyFill="1" applyBorder="1" applyAlignment="1" applyProtection="1">
      <alignment horizontal="center" vertical="center" wrapText="1"/>
    </xf>
    <xf numFmtId="0" fontId="26" fillId="0" borderId="28" xfId="0" applyFont="1" applyFill="1" applyBorder="1" applyAlignment="1" applyProtection="1">
      <alignment horizontal="center" vertical="center"/>
    </xf>
    <xf numFmtId="0" fontId="26" fillId="0" borderId="29" xfId="0" applyFont="1" applyFill="1" applyBorder="1" applyAlignment="1" applyProtection="1">
      <alignment horizontal="center" vertical="center"/>
    </xf>
    <xf numFmtId="0" fontId="26" fillId="0" borderId="31" xfId="0" applyFont="1" applyFill="1" applyBorder="1" applyAlignment="1" applyProtection="1">
      <alignment horizontal="center" vertical="center"/>
    </xf>
    <xf numFmtId="0" fontId="26" fillId="0" borderId="32" xfId="0" applyFont="1" applyFill="1" applyBorder="1" applyAlignment="1" applyProtection="1">
      <alignment horizontal="center" vertical="center"/>
    </xf>
    <xf numFmtId="0" fontId="26" fillId="0" borderId="33" xfId="0" applyFont="1" applyFill="1" applyBorder="1" applyAlignment="1" applyProtection="1">
      <alignment horizontal="center" vertical="center"/>
    </xf>
    <xf numFmtId="0" fontId="26" fillId="0" borderId="35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 applyProtection="1">
      <alignment horizontal="left" vertical="center"/>
    </xf>
    <xf numFmtId="0" fontId="26" fillId="0" borderId="36" xfId="0" applyFont="1" applyFill="1" applyBorder="1" applyAlignment="1" applyProtection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8" sqref="A8"/>
    </sheetView>
  </sheetViews>
  <sheetFormatPr defaultColWidth="9" defaultRowHeight="15.6"/>
  <cols>
    <col min="1" max="1" width="123.109375" style="81" customWidth="1"/>
    <col min="2" max="16384" width="9" style="81"/>
  </cols>
  <sheetData>
    <row r="1" spans="1:1" ht="136.94999999999999" customHeight="1">
      <c r="A1" s="82" t="s">
        <v>199</v>
      </c>
    </row>
    <row r="2" spans="1:1" ht="45">
      <c r="A2" s="83" t="s">
        <v>0</v>
      </c>
    </row>
    <row r="3" spans="1:1" ht="20.399999999999999">
      <c r="A3" s="84" t="s">
        <v>338</v>
      </c>
    </row>
  </sheetData>
  <phoneticPr fontId="21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6" activePane="bottomLeft" state="frozen"/>
      <selection pane="bottomLeft" activeCell="D13" sqref="D13"/>
    </sheetView>
  </sheetViews>
  <sheetFormatPr defaultColWidth="10" defaultRowHeight="14.4"/>
  <cols>
    <col min="1" max="1" width="1.5546875" style="35" customWidth="1"/>
    <col min="2" max="2" width="42.6640625" style="35" customWidth="1"/>
    <col min="3" max="3" width="16.6640625" style="35" customWidth="1"/>
    <col min="4" max="4" width="42.6640625" style="35" customWidth="1"/>
    <col min="5" max="5" width="16.6640625" style="35" customWidth="1"/>
    <col min="6" max="6" width="1.5546875" style="35" customWidth="1"/>
    <col min="7" max="11" width="9.77734375" style="35" customWidth="1"/>
    <col min="12" max="16384" width="10" style="35"/>
  </cols>
  <sheetData>
    <row r="1" spans="1:6" s="71" customFormat="1" ht="25.05" customHeight="1">
      <c r="A1" s="72"/>
      <c r="D1" s="2"/>
      <c r="E1" s="38" t="s">
        <v>1</v>
      </c>
      <c r="F1" s="73" t="s">
        <v>2</v>
      </c>
    </row>
    <row r="2" spans="1:6" ht="22.8" customHeight="1">
      <c r="A2" s="65"/>
      <c r="B2" s="126" t="s">
        <v>3</v>
      </c>
      <c r="C2" s="126"/>
      <c r="D2" s="126"/>
      <c r="E2" s="126"/>
      <c r="F2" s="56"/>
    </row>
    <row r="3" spans="1:6" ht="19.5" customHeight="1">
      <c r="A3" s="65"/>
      <c r="B3" s="41" t="s">
        <v>200</v>
      </c>
      <c r="D3" s="37"/>
      <c r="E3" s="74" t="s">
        <v>4</v>
      </c>
      <c r="F3" s="56"/>
    </row>
    <row r="4" spans="1:6" ht="25.95" customHeight="1">
      <c r="A4" s="65"/>
      <c r="B4" s="127" t="s">
        <v>5</v>
      </c>
      <c r="C4" s="127"/>
      <c r="D4" s="127" t="s">
        <v>6</v>
      </c>
      <c r="E4" s="127"/>
      <c r="F4" s="56"/>
    </row>
    <row r="5" spans="1:6" ht="25.95" customHeight="1">
      <c r="A5" s="65"/>
      <c r="B5" s="18" t="s">
        <v>7</v>
      </c>
      <c r="C5" s="18" t="s">
        <v>8</v>
      </c>
      <c r="D5" s="18" t="s">
        <v>7</v>
      </c>
      <c r="E5" s="18" t="s">
        <v>8</v>
      </c>
      <c r="F5" s="56"/>
    </row>
    <row r="6" spans="1:6" ht="25.95" customHeight="1">
      <c r="A6" s="128"/>
      <c r="B6" s="22" t="s">
        <v>9</v>
      </c>
      <c r="C6" s="23">
        <v>14142994.289999999</v>
      </c>
      <c r="D6" s="22" t="s">
        <v>10</v>
      </c>
      <c r="E6" s="23"/>
      <c r="F6" s="46"/>
    </row>
    <row r="7" spans="1:6" ht="25.95" customHeight="1">
      <c r="A7" s="128"/>
      <c r="B7" s="22" t="s">
        <v>11</v>
      </c>
      <c r="C7" s="23"/>
      <c r="D7" s="22" t="s">
        <v>12</v>
      </c>
      <c r="E7" s="23"/>
      <c r="F7" s="46"/>
    </row>
    <row r="8" spans="1:6" ht="25.95" customHeight="1">
      <c r="A8" s="128"/>
      <c r="B8" s="22" t="s">
        <v>13</v>
      </c>
      <c r="C8" s="23"/>
      <c r="D8" s="22" t="s">
        <v>14</v>
      </c>
      <c r="E8" s="23"/>
      <c r="F8" s="46"/>
    </row>
    <row r="9" spans="1:6" ht="25.95" customHeight="1">
      <c r="A9" s="128"/>
      <c r="B9" s="22" t="s">
        <v>15</v>
      </c>
      <c r="C9" s="23"/>
      <c r="D9" s="22" t="s">
        <v>311</v>
      </c>
      <c r="E9" s="23">
        <v>10654180.41</v>
      </c>
      <c r="F9" s="46"/>
    </row>
    <row r="10" spans="1:6" ht="25.95" customHeight="1">
      <c r="A10" s="128"/>
      <c r="B10" s="22" t="s">
        <v>16</v>
      </c>
      <c r="C10" s="23"/>
      <c r="D10" s="22" t="s">
        <v>17</v>
      </c>
      <c r="E10" s="23"/>
      <c r="F10" s="46"/>
    </row>
    <row r="11" spans="1:6" ht="25.95" customHeight="1">
      <c r="A11" s="128"/>
      <c r="B11" s="22" t="s">
        <v>18</v>
      </c>
      <c r="C11" s="23"/>
      <c r="D11" s="22" t="s">
        <v>19</v>
      </c>
      <c r="E11" s="23"/>
      <c r="F11" s="46"/>
    </row>
    <row r="12" spans="1:6" ht="25.95" customHeight="1">
      <c r="A12" s="128"/>
      <c r="B12" s="22" t="s">
        <v>20</v>
      </c>
      <c r="C12" s="23"/>
      <c r="D12" s="22" t="s">
        <v>21</v>
      </c>
      <c r="E12" s="23"/>
      <c r="F12" s="46"/>
    </row>
    <row r="13" spans="1:6" ht="25.95" customHeight="1">
      <c r="A13" s="128"/>
      <c r="B13" s="22" t="s">
        <v>20</v>
      </c>
      <c r="C13" s="23"/>
      <c r="D13" s="22" t="s">
        <v>313</v>
      </c>
      <c r="E13" s="23">
        <v>1356764.7</v>
      </c>
      <c r="F13" s="46"/>
    </row>
    <row r="14" spans="1:6" ht="25.95" customHeight="1">
      <c r="A14" s="128"/>
      <c r="B14" s="22" t="s">
        <v>20</v>
      </c>
      <c r="C14" s="23"/>
      <c r="D14" s="22" t="s">
        <v>22</v>
      </c>
      <c r="E14" s="23"/>
      <c r="F14" s="46"/>
    </row>
    <row r="15" spans="1:6" ht="25.95" customHeight="1">
      <c r="A15" s="128"/>
      <c r="B15" s="22" t="s">
        <v>20</v>
      </c>
      <c r="C15" s="23"/>
      <c r="D15" s="22" t="s">
        <v>23</v>
      </c>
      <c r="E15" s="23">
        <v>1030349.17</v>
      </c>
      <c r="F15" s="46"/>
    </row>
    <row r="16" spans="1:6" ht="25.95" customHeight="1">
      <c r="A16" s="128"/>
      <c r="B16" s="22" t="s">
        <v>20</v>
      </c>
      <c r="C16" s="23"/>
      <c r="D16" s="22" t="s">
        <v>24</v>
      </c>
      <c r="E16" s="23"/>
      <c r="F16" s="46"/>
    </row>
    <row r="17" spans="1:6" ht="25.95" customHeight="1">
      <c r="A17" s="128"/>
      <c r="B17" s="22" t="s">
        <v>20</v>
      </c>
      <c r="C17" s="23"/>
      <c r="D17" s="22" t="s">
        <v>25</v>
      </c>
      <c r="E17" s="23"/>
      <c r="F17" s="46"/>
    </row>
    <row r="18" spans="1:6" ht="25.95" customHeight="1">
      <c r="A18" s="128"/>
      <c r="B18" s="22" t="s">
        <v>20</v>
      </c>
      <c r="C18" s="23"/>
      <c r="D18" s="22" t="s">
        <v>26</v>
      </c>
      <c r="E18" s="23"/>
      <c r="F18" s="46"/>
    </row>
    <row r="19" spans="1:6" ht="25.95" customHeight="1">
      <c r="A19" s="128"/>
      <c r="B19" s="22" t="s">
        <v>20</v>
      </c>
      <c r="C19" s="23"/>
      <c r="D19" s="22" t="s">
        <v>27</v>
      </c>
      <c r="E19" s="23"/>
      <c r="F19" s="46"/>
    </row>
    <row r="20" spans="1:6" ht="25.95" customHeight="1">
      <c r="A20" s="128"/>
      <c r="B20" s="22" t="s">
        <v>20</v>
      </c>
      <c r="C20" s="23"/>
      <c r="D20" s="22" t="s">
        <v>28</v>
      </c>
      <c r="E20" s="23"/>
      <c r="F20" s="46"/>
    </row>
    <row r="21" spans="1:6" ht="25.95" customHeight="1">
      <c r="A21" s="128"/>
      <c r="B21" s="22" t="s">
        <v>20</v>
      </c>
      <c r="C21" s="23"/>
      <c r="D21" s="22" t="s">
        <v>29</v>
      </c>
      <c r="E21" s="23"/>
      <c r="F21" s="46"/>
    </row>
    <row r="22" spans="1:6" ht="25.95" customHeight="1">
      <c r="A22" s="128"/>
      <c r="B22" s="22" t="s">
        <v>20</v>
      </c>
      <c r="C22" s="23"/>
      <c r="D22" s="22" t="s">
        <v>30</v>
      </c>
      <c r="E22" s="23"/>
      <c r="F22" s="46"/>
    </row>
    <row r="23" spans="1:6" ht="25.95" customHeight="1">
      <c r="A23" s="128"/>
      <c r="B23" s="22" t="s">
        <v>20</v>
      </c>
      <c r="C23" s="23"/>
      <c r="D23" s="22" t="s">
        <v>31</v>
      </c>
      <c r="E23" s="23"/>
      <c r="F23" s="46"/>
    </row>
    <row r="24" spans="1:6" ht="25.95" customHeight="1">
      <c r="A24" s="128"/>
      <c r="B24" s="22" t="s">
        <v>20</v>
      </c>
      <c r="C24" s="23"/>
      <c r="D24" s="22" t="s">
        <v>32</v>
      </c>
      <c r="E24" s="23"/>
      <c r="F24" s="46"/>
    </row>
    <row r="25" spans="1:6" ht="25.95" customHeight="1">
      <c r="A25" s="128"/>
      <c r="B25" s="22" t="s">
        <v>20</v>
      </c>
      <c r="C25" s="23"/>
      <c r="D25" s="22" t="s">
        <v>33</v>
      </c>
      <c r="E25" s="23">
        <v>1101700.01</v>
      </c>
      <c r="F25" s="46"/>
    </row>
    <row r="26" spans="1:6" ht="25.95" customHeight="1">
      <c r="A26" s="128"/>
      <c r="B26" s="22" t="s">
        <v>20</v>
      </c>
      <c r="C26" s="23"/>
      <c r="D26" s="22" t="s">
        <v>34</v>
      </c>
      <c r="E26" s="23"/>
      <c r="F26" s="46"/>
    </row>
    <row r="27" spans="1:6" ht="25.95" customHeight="1">
      <c r="A27" s="128"/>
      <c r="B27" s="22" t="s">
        <v>20</v>
      </c>
      <c r="C27" s="23"/>
      <c r="D27" s="22" t="s">
        <v>35</v>
      </c>
      <c r="E27" s="23"/>
      <c r="F27" s="46"/>
    </row>
    <row r="28" spans="1:6" ht="25.95" customHeight="1">
      <c r="A28" s="128"/>
      <c r="B28" s="22" t="s">
        <v>20</v>
      </c>
      <c r="C28" s="23"/>
      <c r="D28" s="22" t="s">
        <v>36</v>
      </c>
      <c r="E28" s="23"/>
      <c r="F28" s="46"/>
    </row>
    <row r="29" spans="1:6" ht="25.95" customHeight="1">
      <c r="A29" s="128"/>
      <c r="B29" s="22" t="s">
        <v>20</v>
      </c>
      <c r="C29" s="23"/>
      <c r="D29" s="22" t="s">
        <v>37</v>
      </c>
      <c r="E29" s="23"/>
      <c r="F29" s="46"/>
    </row>
    <row r="30" spans="1:6" ht="25.95" customHeight="1">
      <c r="A30" s="128"/>
      <c r="B30" s="22" t="s">
        <v>20</v>
      </c>
      <c r="C30" s="23"/>
      <c r="D30" s="22" t="s">
        <v>38</v>
      </c>
      <c r="E30" s="23"/>
      <c r="F30" s="46"/>
    </row>
    <row r="31" spans="1:6" ht="25.95" customHeight="1">
      <c r="A31" s="128"/>
      <c r="B31" s="22" t="s">
        <v>20</v>
      </c>
      <c r="C31" s="23"/>
      <c r="D31" s="22" t="s">
        <v>39</v>
      </c>
      <c r="E31" s="23"/>
      <c r="F31" s="46"/>
    </row>
    <row r="32" spans="1:6" ht="25.95" customHeight="1">
      <c r="A32" s="128"/>
      <c r="B32" s="22" t="s">
        <v>20</v>
      </c>
      <c r="C32" s="23"/>
      <c r="D32" s="22" t="s">
        <v>40</v>
      </c>
      <c r="E32" s="23"/>
      <c r="F32" s="46"/>
    </row>
    <row r="33" spans="1:6" ht="25.95" customHeight="1">
      <c r="A33" s="128"/>
      <c r="B33" s="22" t="s">
        <v>20</v>
      </c>
      <c r="C33" s="23"/>
      <c r="D33" s="22" t="s">
        <v>41</v>
      </c>
      <c r="E33" s="23"/>
      <c r="F33" s="46"/>
    </row>
    <row r="34" spans="1:6" ht="25.95" customHeight="1">
      <c r="A34" s="128"/>
      <c r="B34" s="22" t="s">
        <v>20</v>
      </c>
      <c r="C34" s="23"/>
      <c r="D34" s="22" t="s">
        <v>42</v>
      </c>
      <c r="E34" s="23"/>
      <c r="F34" s="46"/>
    </row>
    <row r="35" spans="1:6" ht="25.95" customHeight="1">
      <c r="A35" s="128"/>
      <c r="B35" s="22" t="s">
        <v>20</v>
      </c>
      <c r="C35" s="23"/>
      <c r="D35" s="22" t="s">
        <v>43</v>
      </c>
      <c r="E35" s="23"/>
      <c r="F35" s="46"/>
    </row>
    <row r="36" spans="1:6" ht="25.95" customHeight="1">
      <c r="A36" s="47"/>
      <c r="B36" s="18" t="s">
        <v>44</v>
      </c>
      <c r="C36" s="21">
        <f>E36</f>
        <v>14142994.289999999</v>
      </c>
      <c r="D36" s="18" t="s">
        <v>45</v>
      </c>
      <c r="E36" s="21">
        <f>SUM(E9:E35)</f>
        <v>14142994.289999999</v>
      </c>
      <c r="F36" s="48"/>
    </row>
    <row r="37" spans="1:6" ht="25.95" customHeight="1">
      <c r="A37" s="39"/>
      <c r="B37" s="22" t="s">
        <v>46</v>
      </c>
      <c r="C37" s="23"/>
      <c r="D37" s="22" t="s">
        <v>47</v>
      </c>
      <c r="E37" s="23"/>
      <c r="F37" s="75"/>
    </row>
    <row r="38" spans="1:6" ht="25.95" customHeight="1">
      <c r="A38" s="76"/>
      <c r="B38" s="22" t="s">
        <v>48</v>
      </c>
      <c r="C38" s="23"/>
      <c r="D38" s="22" t="s">
        <v>49</v>
      </c>
      <c r="E38" s="23"/>
      <c r="F38" s="75"/>
    </row>
    <row r="39" spans="1:6" ht="25.95" customHeight="1">
      <c r="A39" s="76"/>
      <c r="B39" s="77"/>
      <c r="C39" s="77"/>
      <c r="D39" s="22" t="s">
        <v>50</v>
      </c>
      <c r="E39" s="23"/>
      <c r="F39" s="75"/>
    </row>
    <row r="40" spans="1:6" ht="25.95" customHeight="1">
      <c r="A40" s="78"/>
      <c r="B40" s="18" t="s">
        <v>51</v>
      </c>
      <c r="C40" s="21">
        <f>C36</f>
        <v>14142994.289999999</v>
      </c>
      <c r="D40" s="18" t="s">
        <v>52</v>
      </c>
      <c r="E40" s="21">
        <f>E36</f>
        <v>14142994.289999999</v>
      </c>
      <c r="F40" s="79"/>
    </row>
    <row r="41" spans="1:6" ht="9.75" customHeight="1">
      <c r="A41" s="66"/>
      <c r="B41" s="66"/>
      <c r="C41" s="80"/>
      <c r="D41" s="80"/>
      <c r="E41" s="66"/>
      <c r="F41" s="67"/>
    </row>
  </sheetData>
  <mergeCells count="4">
    <mergeCell ref="B2:E2"/>
    <mergeCell ref="B4:C4"/>
    <mergeCell ref="D4:E4"/>
    <mergeCell ref="A6:A35"/>
  </mergeCells>
  <phoneticPr fontId="21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"/>
  <sheetViews>
    <sheetView workbookViewId="0">
      <pane ySplit="6" topLeftCell="A7" activePane="bottomLeft" state="frozen"/>
      <selection pane="bottomLeft" activeCell="F9" sqref="F9"/>
    </sheetView>
  </sheetViews>
  <sheetFormatPr defaultColWidth="10" defaultRowHeight="14.4"/>
  <cols>
    <col min="1" max="1" width="1.5546875" style="35" customWidth="1"/>
    <col min="2" max="2" width="16.77734375" style="35" customWidth="1"/>
    <col min="3" max="3" width="31.77734375" style="35" customWidth="1"/>
    <col min="4" max="4" width="16.77734375" style="35" customWidth="1"/>
    <col min="5" max="5" width="13" style="35" customWidth="1"/>
    <col min="6" max="6" width="16.21875" style="35" customWidth="1"/>
    <col min="7" max="14" width="13" style="35" customWidth="1"/>
    <col min="15" max="15" width="1.5546875" style="35" customWidth="1"/>
    <col min="16" max="16" width="9.77734375" style="35" customWidth="1"/>
    <col min="17" max="16384" width="10" style="35"/>
  </cols>
  <sheetData>
    <row r="1" spans="1:15" ht="25.05" customHeight="1">
      <c r="A1" s="36"/>
      <c r="B1" s="2"/>
      <c r="C1" s="37"/>
      <c r="D1" s="70"/>
      <c r="E1" s="70"/>
      <c r="F1" s="70"/>
      <c r="G1" s="37"/>
      <c r="H1" s="37"/>
      <c r="I1" s="37"/>
      <c r="L1" s="37"/>
      <c r="M1" s="37"/>
      <c r="N1" s="38" t="s">
        <v>53</v>
      </c>
      <c r="O1" s="39"/>
    </row>
    <row r="2" spans="1:15" ht="22.8" customHeight="1">
      <c r="A2" s="36"/>
      <c r="B2" s="129" t="s">
        <v>54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39" t="s">
        <v>2</v>
      </c>
    </row>
    <row r="3" spans="1:15" ht="19.5" customHeight="1">
      <c r="A3" s="40"/>
      <c r="B3" s="130" t="s">
        <v>200</v>
      </c>
      <c r="C3" s="130"/>
      <c r="D3" s="40"/>
      <c r="E3" s="40"/>
      <c r="F3" s="59"/>
      <c r="G3" s="40"/>
      <c r="H3" s="59"/>
      <c r="I3" s="59"/>
      <c r="J3" s="59"/>
      <c r="K3" s="59"/>
      <c r="L3" s="59"/>
      <c r="M3" s="59"/>
      <c r="N3" s="42" t="s">
        <v>4</v>
      </c>
      <c r="O3" s="43"/>
    </row>
    <row r="4" spans="1:15" ht="24.45" customHeight="1">
      <c r="A4" s="44"/>
      <c r="B4" s="131" t="s">
        <v>7</v>
      </c>
      <c r="C4" s="131"/>
      <c r="D4" s="131" t="s">
        <v>55</v>
      </c>
      <c r="E4" s="131" t="s">
        <v>56</v>
      </c>
      <c r="F4" s="131" t="s">
        <v>57</v>
      </c>
      <c r="G4" s="131" t="s">
        <v>58</v>
      </c>
      <c r="H4" s="131" t="s">
        <v>59</v>
      </c>
      <c r="I4" s="131" t="s">
        <v>60</v>
      </c>
      <c r="J4" s="131" t="s">
        <v>61</v>
      </c>
      <c r="K4" s="131" t="s">
        <v>62</v>
      </c>
      <c r="L4" s="131" t="s">
        <v>63</v>
      </c>
      <c r="M4" s="131" t="s">
        <v>64</v>
      </c>
      <c r="N4" s="131" t="s">
        <v>65</v>
      </c>
      <c r="O4" s="46"/>
    </row>
    <row r="5" spans="1:15" ht="24.45" customHeight="1">
      <c r="A5" s="44"/>
      <c r="B5" s="131" t="s">
        <v>66</v>
      </c>
      <c r="C5" s="131" t="s">
        <v>67</v>
      </c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46"/>
    </row>
    <row r="6" spans="1:15" ht="24.45" customHeight="1">
      <c r="A6" s="44"/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46"/>
    </row>
    <row r="7" spans="1:15" ht="27" customHeight="1">
      <c r="A7" s="47"/>
      <c r="B7" s="18"/>
      <c r="C7" s="18" t="s">
        <v>68</v>
      </c>
      <c r="D7" s="21">
        <f>SUM(D8:D9)</f>
        <v>14142994.289999999</v>
      </c>
      <c r="E7" s="21"/>
      <c r="F7" s="21">
        <f>SUM(F8:F9)</f>
        <v>14142994.289999999</v>
      </c>
      <c r="G7" s="21"/>
      <c r="H7" s="21"/>
      <c r="I7" s="21"/>
      <c r="J7" s="21"/>
      <c r="K7" s="21"/>
      <c r="L7" s="21"/>
      <c r="M7" s="21"/>
      <c r="N7" s="21"/>
      <c r="O7" s="48"/>
    </row>
    <row r="8" spans="1:15" ht="27" customHeight="1">
      <c r="A8" s="47"/>
      <c r="B8" s="18" t="s">
        <v>205</v>
      </c>
      <c r="C8" s="18" t="s">
        <v>202</v>
      </c>
      <c r="D8" s="21">
        <v>14142994.289999999</v>
      </c>
      <c r="E8" s="21"/>
      <c r="F8" s="21">
        <v>14142994.289999999</v>
      </c>
      <c r="G8" s="21"/>
      <c r="H8" s="21"/>
      <c r="I8" s="21"/>
      <c r="J8" s="21"/>
      <c r="K8" s="21"/>
      <c r="L8" s="21"/>
      <c r="M8" s="21"/>
      <c r="N8" s="21"/>
      <c r="O8" s="48"/>
    </row>
    <row r="9" spans="1:15" ht="27" customHeight="1">
      <c r="A9" s="47"/>
      <c r="B9" s="18"/>
      <c r="C9" s="18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48"/>
    </row>
    <row r="10" spans="1:15" ht="27" customHeight="1">
      <c r="A10" s="47"/>
      <c r="B10" s="18"/>
      <c r="C10" s="18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48"/>
    </row>
    <row r="11" spans="1:15" ht="27" customHeight="1">
      <c r="A11" s="47"/>
      <c r="B11" s="18"/>
      <c r="C11" s="18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48"/>
    </row>
    <row r="12" spans="1:15" ht="27" customHeight="1">
      <c r="A12" s="47"/>
      <c r="B12" s="18"/>
      <c r="C12" s="18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48"/>
    </row>
    <row r="13" spans="1:15" ht="27" customHeight="1">
      <c r="A13" s="47"/>
      <c r="B13" s="18"/>
      <c r="C13" s="18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48"/>
    </row>
    <row r="14" spans="1:15" ht="27" customHeight="1">
      <c r="A14" s="47"/>
      <c r="B14" s="18"/>
      <c r="C14" s="18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48"/>
    </row>
    <row r="15" spans="1:15" ht="27" customHeight="1">
      <c r="A15" s="47"/>
      <c r="B15" s="18"/>
      <c r="C15" s="18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48"/>
    </row>
    <row r="16" spans="1:15" ht="27" customHeight="1">
      <c r="A16" s="47"/>
      <c r="B16" s="18"/>
      <c r="C16" s="18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48"/>
    </row>
    <row r="17" spans="1:15" ht="27" customHeight="1">
      <c r="A17" s="47"/>
      <c r="B17" s="18"/>
      <c r="C17" s="18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48"/>
    </row>
    <row r="18" spans="1:15" ht="27" customHeight="1">
      <c r="A18" s="44"/>
      <c r="B18" s="22"/>
      <c r="C18" s="22" t="s">
        <v>20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45"/>
    </row>
    <row r="19" spans="1:15" ht="27" customHeight="1">
      <c r="A19" s="44"/>
      <c r="B19" s="22"/>
      <c r="C19" s="22" t="s">
        <v>20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45"/>
    </row>
    <row r="20" spans="1:15" ht="9.75" customHeight="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50"/>
      <c r="O20" s="5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pane ySplit="6" topLeftCell="A7" activePane="bottomLeft" state="frozen"/>
      <selection pane="bottomLeft" activeCell="F8" sqref="F8:F15"/>
    </sheetView>
  </sheetViews>
  <sheetFormatPr defaultColWidth="10" defaultRowHeight="14.4"/>
  <cols>
    <col min="1" max="1" width="1.5546875" style="35" customWidth="1"/>
    <col min="2" max="4" width="6.109375" style="35" customWidth="1"/>
    <col min="5" max="5" width="16.77734375" style="35" customWidth="1"/>
    <col min="6" max="6" width="58.77734375" style="119" customWidth="1"/>
    <col min="7" max="10" width="16.44140625" style="35" customWidth="1"/>
    <col min="11" max="11" width="22.88671875" style="35" customWidth="1"/>
    <col min="12" max="12" width="1.5546875" style="35" customWidth="1"/>
    <col min="13" max="14" width="9.77734375" style="35" customWidth="1"/>
    <col min="15" max="16384" width="10" style="35"/>
  </cols>
  <sheetData>
    <row r="1" spans="1:12" ht="25.05" customHeight="1">
      <c r="A1" s="36"/>
      <c r="B1" s="2" t="s">
        <v>70</v>
      </c>
      <c r="C1" s="2"/>
      <c r="D1" s="2"/>
      <c r="E1" s="37"/>
      <c r="F1" s="117"/>
      <c r="G1" s="70"/>
      <c r="H1" s="70"/>
      <c r="I1" s="70"/>
      <c r="J1" s="70"/>
      <c r="K1" s="38" t="s">
        <v>71</v>
      </c>
      <c r="L1" s="39"/>
    </row>
    <row r="2" spans="1:12" ht="22.8" customHeight="1">
      <c r="A2" s="36"/>
      <c r="B2" s="129" t="s">
        <v>72</v>
      </c>
      <c r="C2" s="129"/>
      <c r="D2" s="129"/>
      <c r="E2" s="129"/>
      <c r="F2" s="129"/>
      <c r="G2" s="129"/>
      <c r="H2" s="129"/>
      <c r="I2" s="129"/>
      <c r="J2" s="129"/>
      <c r="K2" s="129"/>
      <c r="L2" s="39" t="s">
        <v>2</v>
      </c>
    </row>
    <row r="3" spans="1:12" ht="19.5" customHeight="1">
      <c r="A3" s="40"/>
      <c r="B3" s="130" t="s">
        <v>200</v>
      </c>
      <c r="C3" s="130"/>
      <c r="D3" s="130"/>
      <c r="E3" s="130"/>
      <c r="F3" s="130"/>
      <c r="G3" s="40"/>
      <c r="H3" s="40"/>
      <c r="I3" s="59"/>
      <c r="J3" s="59"/>
      <c r="K3" s="42" t="s">
        <v>4</v>
      </c>
      <c r="L3" s="43"/>
    </row>
    <row r="4" spans="1:12" ht="24.45" customHeight="1">
      <c r="A4" s="39"/>
      <c r="B4" s="127" t="s">
        <v>7</v>
      </c>
      <c r="C4" s="127"/>
      <c r="D4" s="127"/>
      <c r="E4" s="127"/>
      <c r="F4" s="127"/>
      <c r="G4" s="127" t="s">
        <v>55</v>
      </c>
      <c r="H4" s="127" t="s">
        <v>73</v>
      </c>
      <c r="I4" s="127" t="s">
        <v>74</v>
      </c>
      <c r="J4" s="127" t="s">
        <v>75</v>
      </c>
      <c r="K4" s="127" t="s">
        <v>76</v>
      </c>
      <c r="L4" s="45"/>
    </row>
    <row r="5" spans="1:12" ht="24.45" customHeight="1">
      <c r="A5" s="44"/>
      <c r="B5" s="127" t="s">
        <v>77</v>
      </c>
      <c r="C5" s="127"/>
      <c r="D5" s="127"/>
      <c r="E5" s="127" t="s">
        <v>66</v>
      </c>
      <c r="F5" s="127" t="s">
        <v>78</v>
      </c>
      <c r="G5" s="127"/>
      <c r="H5" s="127"/>
      <c r="I5" s="127"/>
      <c r="J5" s="127"/>
      <c r="K5" s="127"/>
      <c r="L5" s="45"/>
    </row>
    <row r="6" spans="1:12" ht="24.45" customHeight="1">
      <c r="A6" s="44"/>
      <c r="B6" s="18" t="s">
        <v>79</v>
      </c>
      <c r="C6" s="18" t="s">
        <v>80</v>
      </c>
      <c r="D6" s="18" t="s">
        <v>81</v>
      </c>
      <c r="E6" s="127"/>
      <c r="F6" s="127"/>
      <c r="G6" s="127"/>
      <c r="H6" s="127"/>
      <c r="I6" s="127"/>
      <c r="J6" s="127"/>
      <c r="K6" s="127"/>
      <c r="L6" s="46"/>
    </row>
    <row r="7" spans="1:12" ht="27" customHeight="1">
      <c r="A7" s="47"/>
      <c r="B7" s="18"/>
      <c r="C7" s="18"/>
      <c r="D7" s="18"/>
      <c r="E7" s="18"/>
      <c r="F7" s="112" t="s">
        <v>68</v>
      </c>
      <c r="G7" s="21">
        <f>SUM(G8:G15)</f>
        <v>14142994.289999999</v>
      </c>
      <c r="H7" s="21">
        <f t="shared" ref="H7:I7" si="0">SUM(H8:H15)</f>
        <v>13522994.289999999</v>
      </c>
      <c r="I7" s="21">
        <f t="shared" si="0"/>
        <v>620000</v>
      </c>
      <c r="J7" s="21"/>
      <c r="K7" s="21"/>
      <c r="L7" s="48"/>
    </row>
    <row r="8" spans="1:12" s="87" customFormat="1" ht="27" customHeight="1">
      <c r="A8" s="39"/>
      <c r="B8" s="86">
        <v>204</v>
      </c>
      <c r="C8" s="86" t="s">
        <v>206</v>
      </c>
      <c r="D8" s="86" t="s">
        <v>207</v>
      </c>
      <c r="E8" s="34">
        <v>146001</v>
      </c>
      <c r="F8" s="115" t="s">
        <v>304</v>
      </c>
      <c r="G8" s="23">
        <v>10034180.41</v>
      </c>
      <c r="H8" s="23">
        <v>10034180.41</v>
      </c>
      <c r="I8" s="23"/>
      <c r="J8" s="23"/>
      <c r="K8" s="23"/>
      <c r="L8" s="46"/>
    </row>
    <row r="9" spans="1:12" s="87" customFormat="1" ht="27" customHeight="1">
      <c r="A9" s="39"/>
      <c r="B9" s="86" t="s">
        <v>208</v>
      </c>
      <c r="C9" s="86" t="s">
        <v>206</v>
      </c>
      <c r="D9" s="86" t="s">
        <v>209</v>
      </c>
      <c r="E9" s="34">
        <v>146001</v>
      </c>
      <c r="F9" s="115" t="s">
        <v>316</v>
      </c>
      <c r="G9" s="23">
        <v>150000</v>
      </c>
      <c r="H9" s="23"/>
      <c r="I9" s="23">
        <v>150000</v>
      </c>
      <c r="J9" s="23"/>
      <c r="K9" s="23"/>
      <c r="L9" s="46"/>
    </row>
    <row r="10" spans="1:12" s="87" customFormat="1" ht="27" customHeight="1">
      <c r="A10" s="39"/>
      <c r="B10" s="86" t="s">
        <v>208</v>
      </c>
      <c r="C10" s="86" t="s">
        <v>209</v>
      </c>
      <c r="D10" s="86" t="s">
        <v>209</v>
      </c>
      <c r="E10" s="34">
        <v>146001</v>
      </c>
      <c r="F10" s="115" t="s">
        <v>317</v>
      </c>
      <c r="G10" s="23">
        <v>470000</v>
      </c>
      <c r="H10" s="23"/>
      <c r="I10" s="23">
        <v>470000</v>
      </c>
      <c r="J10" s="23"/>
      <c r="K10" s="23"/>
      <c r="L10" s="46"/>
    </row>
    <row r="11" spans="1:12" s="87" customFormat="1" ht="27" customHeight="1">
      <c r="A11" s="39"/>
      <c r="B11" s="86" t="s">
        <v>210</v>
      </c>
      <c r="C11" s="86" t="s">
        <v>206</v>
      </c>
      <c r="D11" s="86" t="s">
        <v>206</v>
      </c>
      <c r="E11" s="34">
        <v>146001</v>
      </c>
      <c r="F11" s="115" t="s">
        <v>305</v>
      </c>
      <c r="G11" s="23">
        <v>1356764.7</v>
      </c>
      <c r="H11" s="23">
        <v>1356764.7</v>
      </c>
      <c r="I11" s="23"/>
      <c r="J11" s="23"/>
      <c r="K11" s="23"/>
      <c r="L11" s="46"/>
    </row>
    <row r="12" spans="1:12" s="87" customFormat="1" ht="27" customHeight="1">
      <c r="A12" s="39"/>
      <c r="B12" s="86" t="s">
        <v>211</v>
      </c>
      <c r="C12" s="86" t="s">
        <v>212</v>
      </c>
      <c r="D12" s="86" t="s">
        <v>207</v>
      </c>
      <c r="E12" s="34">
        <v>146001</v>
      </c>
      <c r="F12" s="115" t="s">
        <v>331</v>
      </c>
      <c r="G12" s="23">
        <v>706924.17</v>
      </c>
      <c r="H12" s="23">
        <v>706924.17</v>
      </c>
      <c r="I12" s="23"/>
      <c r="J12" s="23"/>
      <c r="K12" s="23"/>
      <c r="L12" s="46"/>
    </row>
    <row r="13" spans="1:12" s="87" customFormat="1" ht="27" customHeight="1">
      <c r="A13" s="39"/>
      <c r="B13" s="86" t="s">
        <v>211</v>
      </c>
      <c r="C13" s="86" t="s">
        <v>212</v>
      </c>
      <c r="D13" s="86" t="s">
        <v>214</v>
      </c>
      <c r="E13" s="34">
        <v>146001</v>
      </c>
      <c r="F13" s="115" t="s">
        <v>314</v>
      </c>
      <c r="G13" s="23">
        <v>48000</v>
      </c>
      <c r="H13" s="23">
        <v>48000</v>
      </c>
      <c r="I13" s="23"/>
      <c r="J13" s="23"/>
      <c r="K13" s="23"/>
      <c r="L13" s="46"/>
    </row>
    <row r="14" spans="1:12" s="87" customFormat="1" ht="27" customHeight="1">
      <c r="A14" s="39"/>
      <c r="B14" s="86" t="s">
        <v>211</v>
      </c>
      <c r="C14" s="86" t="s">
        <v>212</v>
      </c>
      <c r="D14" s="86" t="s">
        <v>209</v>
      </c>
      <c r="E14" s="34">
        <v>146001</v>
      </c>
      <c r="F14" s="115" t="s">
        <v>315</v>
      </c>
      <c r="G14" s="23">
        <v>275425</v>
      </c>
      <c r="H14" s="23">
        <v>275425</v>
      </c>
      <c r="I14" s="23"/>
      <c r="J14" s="23"/>
      <c r="K14" s="23"/>
      <c r="L14" s="46"/>
    </row>
    <row r="15" spans="1:12" s="87" customFormat="1" ht="27" customHeight="1">
      <c r="A15" s="39"/>
      <c r="B15" s="86" t="s">
        <v>215</v>
      </c>
      <c r="C15" s="86" t="s">
        <v>217</v>
      </c>
      <c r="D15" s="86" t="s">
        <v>207</v>
      </c>
      <c r="E15" s="34">
        <v>146001</v>
      </c>
      <c r="F15" s="115" t="s">
        <v>138</v>
      </c>
      <c r="G15" s="23">
        <v>1101700.01</v>
      </c>
      <c r="H15" s="23">
        <v>1101700.01</v>
      </c>
      <c r="I15" s="23"/>
      <c r="J15" s="23"/>
      <c r="K15" s="23"/>
      <c r="L15" s="46"/>
    </row>
    <row r="16" spans="1:12" ht="27" customHeight="1">
      <c r="A16" s="47"/>
      <c r="B16" s="85"/>
      <c r="C16" s="85"/>
      <c r="D16" s="85"/>
      <c r="E16" s="18"/>
      <c r="F16" s="112"/>
      <c r="G16" s="21"/>
      <c r="H16" s="21"/>
      <c r="I16" s="21"/>
      <c r="J16" s="21"/>
      <c r="K16" s="21"/>
      <c r="L16" s="48"/>
    </row>
    <row r="17" spans="1:12" ht="27" customHeight="1">
      <c r="A17" s="47"/>
      <c r="B17" s="85"/>
      <c r="C17" s="85"/>
      <c r="D17" s="85"/>
      <c r="E17" s="18"/>
      <c r="F17" s="112"/>
      <c r="G17" s="21"/>
      <c r="H17" s="21"/>
      <c r="I17" s="21"/>
      <c r="J17" s="21"/>
      <c r="K17" s="21"/>
      <c r="L17" s="48"/>
    </row>
    <row r="18" spans="1:12" ht="27" customHeight="1">
      <c r="A18" s="47"/>
      <c r="B18" s="18"/>
      <c r="C18" s="18"/>
      <c r="D18" s="18"/>
      <c r="E18" s="18"/>
      <c r="F18" s="112"/>
      <c r="G18" s="21"/>
      <c r="H18" s="21"/>
      <c r="I18" s="21"/>
      <c r="J18" s="21"/>
      <c r="K18" s="21"/>
      <c r="L18" s="48"/>
    </row>
    <row r="19" spans="1:12" ht="27" customHeight="1">
      <c r="A19" s="47"/>
      <c r="B19" s="18"/>
      <c r="C19" s="18"/>
      <c r="D19" s="18"/>
      <c r="E19" s="18"/>
      <c r="F19" s="112"/>
      <c r="G19" s="21"/>
      <c r="H19" s="21"/>
      <c r="I19" s="21"/>
      <c r="J19" s="21"/>
      <c r="K19" s="21"/>
      <c r="L19" s="48"/>
    </row>
    <row r="20" spans="1:12" ht="27" customHeight="1">
      <c r="A20" s="44"/>
      <c r="B20" s="22"/>
      <c r="C20" s="22"/>
      <c r="D20" s="22"/>
      <c r="E20" s="22"/>
      <c r="F20" s="22" t="s">
        <v>20</v>
      </c>
      <c r="G20" s="23"/>
      <c r="H20" s="23"/>
      <c r="I20" s="23"/>
      <c r="J20" s="23"/>
      <c r="K20" s="23"/>
      <c r="L20" s="45"/>
    </row>
    <row r="21" spans="1:12" ht="27" customHeight="1">
      <c r="A21" s="44"/>
      <c r="B21" s="22"/>
      <c r="C21" s="22"/>
      <c r="D21" s="22"/>
      <c r="E21" s="22"/>
      <c r="F21" s="22" t="s">
        <v>20</v>
      </c>
      <c r="G21" s="23"/>
      <c r="H21" s="23"/>
      <c r="I21" s="23"/>
      <c r="J21" s="23"/>
      <c r="K21" s="23"/>
      <c r="L21" s="45"/>
    </row>
    <row r="22" spans="1:12" ht="27" customHeight="1">
      <c r="A22" s="44"/>
      <c r="B22" s="22"/>
      <c r="C22" s="22"/>
      <c r="D22" s="22"/>
      <c r="E22" s="22"/>
      <c r="F22" s="22" t="s">
        <v>82</v>
      </c>
      <c r="G22" s="23"/>
      <c r="H22" s="23"/>
      <c r="I22" s="23"/>
      <c r="J22" s="23"/>
      <c r="K22" s="23"/>
      <c r="L22" s="46"/>
    </row>
    <row r="23" spans="1:12" ht="9.75" customHeight="1">
      <c r="A23" s="49"/>
      <c r="B23" s="50"/>
      <c r="C23" s="50"/>
      <c r="D23" s="50"/>
      <c r="E23" s="50"/>
      <c r="F23" s="118"/>
      <c r="G23" s="49"/>
      <c r="H23" s="49"/>
      <c r="I23" s="49"/>
      <c r="J23" s="50"/>
      <c r="K23" s="50"/>
      <c r="L23" s="5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6" activePane="bottomLeft" state="frozen"/>
      <selection pane="bottomLeft" activeCell="F10" sqref="F10"/>
    </sheetView>
  </sheetViews>
  <sheetFormatPr defaultColWidth="10" defaultRowHeight="14.4"/>
  <cols>
    <col min="1" max="1" width="1.5546875" style="35" customWidth="1"/>
    <col min="2" max="2" width="29.6640625" style="35" customWidth="1"/>
    <col min="3" max="3" width="14.33203125" style="35" customWidth="1"/>
    <col min="4" max="4" width="29.6640625" style="35" customWidth="1"/>
    <col min="5" max="5" width="11.6640625" style="35" customWidth="1"/>
    <col min="6" max="6" width="15.88671875" style="35" customWidth="1"/>
    <col min="7" max="8" width="11.21875" style="35" customWidth="1"/>
    <col min="9" max="9" width="1.5546875" style="35" customWidth="1"/>
    <col min="10" max="12" width="9.77734375" style="35" customWidth="1"/>
    <col min="13" max="16384" width="10" style="35"/>
  </cols>
  <sheetData>
    <row r="1" spans="1:9" ht="25.05" customHeight="1">
      <c r="A1" s="62"/>
      <c r="B1" s="2"/>
      <c r="C1" s="63"/>
      <c r="D1" s="63"/>
      <c r="H1" s="64" t="s">
        <v>83</v>
      </c>
      <c r="I1" s="56" t="s">
        <v>2</v>
      </c>
    </row>
    <row r="2" spans="1:9" ht="22.8" customHeight="1">
      <c r="A2" s="65"/>
      <c r="B2" s="126" t="s">
        <v>84</v>
      </c>
      <c r="C2" s="126"/>
      <c r="D2" s="126"/>
      <c r="E2" s="126"/>
      <c r="F2" s="132"/>
      <c r="G2" s="132"/>
      <c r="H2" s="132"/>
      <c r="I2" s="67"/>
    </row>
    <row r="3" spans="1:9" ht="19.5" customHeight="1">
      <c r="A3" s="65"/>
      <c r="B3" s="130" t="s">
        <v>200</v>
      </c>
      <c r="C3" s="130"/>
      <c r="D3" s="37"/>
      <c r="F3" s="133" t="s">
        <v>4</v>
      </c>
      <c r="G3" s="133"/>
      <c r="H3" s="133"/>
      <c r="I3" s="68"/>
    </row>
    <row r="4" spans="1:9" ht="30" customHeight="1">
      <c r="A4" s="65"/>
      <c r="B4" s="127" t="s">
        <v>5</v>
      </c>
      <c r="C4" s="127"/>
      <c r="D4" s="127" t="s">
        <v>6</v>
      </c>
      <c r="E4" s="127"/>
      <c r="F4" s="127"/>
      <c r="G4" s="127"/>
      <c r="H4" s="127"/>
      <c r="I4" s="69"/>
    </row>
    <row r="5" spans="1:9" ht="30" customHeight="1">
      <c r="A5" s="65"/>
      <c r="B5" s="18" t="s">
        <v>7</v>
      </c>
      <c r="C5" s="18" t="s">
        <v>8</v>
      </c>
      <c r="D5" s="18" t="s">
        <v>7</v>
      </c>
      <c r="E5" s="18" t="s">
        <v>55</v>
      </c>
      <c r="F5" s="33" t="s">
        <v>85</v>
      </c>
      <c r="G5" s="33" t="s">
        <v>86</v>
      </c>
      <c r="H5" s="33" t="s">
        <v>87</v>
      </c>
      <c r="I5" s="56"/>
    </row>
    <row r="6" spans="1:9" ht="30" customHeight="1">
      <c r="A6" s="39"/>
      <c r="B6" s="22" t="s">
        <v>88</v>
      </c>
      <c r="C6" s="23">
        <f>SUM(C7:C33)</f>
        <v>14142994.289999999</v>
      </c>
      <c r="D6" s="22" t="s">
        <v>89</v>
      </c>
      <c r="E6" s="23"/>
      <c r="F6" s="23">
        <f>SUM(F7:F33)</f>
        <v>14142994.289999999</v>
      </c>
      <c r="G6" s="23"/>
      <c r="H6" s="23"/>
      <c r="I6" s="46"/>
    </row>
    <row r="7" spans="1:9" ht="30" customHeight="1">
      <c r="A7" s="128"/>
      <c r="B7" s="22" t="s">
        <v>90</v>
      </c>
      <c r="C7" s="23">
        <v>14142994.289999999</v>
      </c>
      <c r="D7" s="22" t="s">
        <v>91</v>
      </c>
      <c r="E7" s="23"/>
      <c r="F7" s="23"/>
      <c r="G7" s="23"/>
      <c r="H7" s="23"/>
      <c r="I7" s="46"/>
    </row>
    <row r="8" spans="1:9" ht="30" customHeight="1">
      <c r="A8" s="128"/>
      <c r="B8" s="22" t="s">
        <v>92</v>
      </c>
      <c r="C8" s="23"/>
      <c r="D8" s="22" t="s">
        <v>93</v>
      </c>
      <c r="E8" s="23"/>
      <c r="F8" s="23"/>
      <c r="G8" s="23"/>
      <c r="H8" s="23"/>
      <c r="I8" s="46"/>
    </row>
    <row r="9" spans="1:9" ht="30" customHeight="1">
      <c r="A9" s="128"/>
      <c r="B9" s="22" t="s">
        <v>94</v>
      </c>
      <c r="C9" s="23"/>
      <c r="D9" s="22" t="s">
        <v>95</v>
      </c>
      <c r="E9" s="23"/>
      <c r="F9" s="23"/>
      <c r="G9" s="23"/>
      <c r="H9" s="23"/>
      <c r="I9" s="46"/>
    </row>
    <row r="10" spans="1:9" ht="30" customHeight="1">
      <c r="A10" s="39"/>
      <c r="B10" s="22" t="s">
        <v>96</v>
      </c>
      <c r="C10" s="23"/>
      <c r="D10" s="22" t="s">
        <v>295</v>
      </c>
      <c r="E10" s="23"/>
      <c r="F10" s="23">
        <v>10654180.41</v>
      </c>
      <c r="G10" s="23"/>
      <c r="H10" s="23"/>
      <c r="I10" s="46"/>
    </row>
    <row r="11" spans="1:9" ht="30" customHeight="1">
      <c r="A11" s="128"/>
      <c r="B11" s="22" t="s">
        <v>90</v>
      </c>
      <c r="C11" s="23"/>
      <c r="D11" s="22" t="s">
        <v>97</v>
      </c>
      <c r="E11" s="23"/>
      <c r="F11" s="23"/>
      <c r="G11" s="23"/>
      <c r="H11" s="23"/>
      <c r="I11" s="46"/>
    </row>
    <row r="12" spans="1:9" ht="30" customHeight="1">
      <c r="A12" s="128"/>
      <c r="B12" s="22" t="s">
        <v>92</v>
      </c>
      <c r="C12" s="23"/>
      <c r="D12" s="22" t="s">
        <v>98</v>
      </c>
      <c r="E12" s="23"/>
      <c r="F12" s="23"/>
      <c r="G12" s="23"/>
      <c r="H12" s="23"/>
      <c r="I12" s="46"/>
    </row>
    <row r="13" spans="1:9" ht="30" customHeight="1">
      <c r="A13" s="128"/>
      <c r="B13" s="22" t="s">
        <v>94</v>
      </c>
      <c r="C13" s="23"/>
      <c r="D13" s="22" t="s">
        <v>99</v>
      </c>
      <c r="E13" s="23"/>
      <c r="F13" s="23"/>
      <c r="G13" s="23"/>
      <c r="H13" s="23"/>
      <c r="I13" s="46"/>
    </row>
    <row r="14" spans="1:9" ht="30" customHeight="1">
      <c r="A14" s="128"/>
      <c r="B14" s="22" t="s">
        <v>82</v>
      </c>
      <c r="C14" s="23"/>
      <c r="D14" s="22" t="s">
        <v>296</v>
      </c>
      <c r="E14" s="23"/>
      <c r="F14" s="23">
        <v>1356764.7</v>
      </c>
      <c r="G14" s="23"/>
      <c r="H14" s="23"/>
      <c r="I14" s="46"/>
    </row>
    <row r="15" spans="1:9" ht="30" customHeight="1">
      <c r="A15" s="128"/>
      <c r="B15" s="22" t="s">
        <v>82</v>
      </c>
      <c r="C15" s="23"/>
      <c r="D15" s="22" t="s">
        <v>100</v>
      </c>
      <c r="E15" s="23"/>
      <c r="F15" s="23"/>
      <c r="G15" s="23"/>
      <c r="H15" s="23"/>
      <c r="I15" s="46"/>
    </row>
    <row r="16" spans="1:9" ht="30" customHeight="1">
      <c r="A16" s="128"/>
      <c r="B16" s="22" t="s">
        <v>82</v>
      </c>
      <c r="C16" s="23"/>
      <c r="D16" s="22" t="s">
        <v>298</v>
      </c>
      <c r="E16" s="23"/>
      <c r="F16" s="23">
        <v>1030349.17</v>
      </c>
      <c r="G16" s="23"/>
      <c r="H16" s="23"/>
      <c r="I16" s="46"/>
    </row>
    <row r="17" spans="1:9" ht="30" customHeight="1">
      <c r="A17" s="128"/>
      <c r="B17" s="22" t="s">
        <v>82</v>
      </c>
      <c r="C17" s="23"/>
      <c r="D17" s="22" t="s">
        <v>101</v>
      </c>
      <c r="E17" s="23"/>
      <c r="F17" s="23"/>
      <c r="G17" s="23"/>
      <c r="H17" s="23"/>
      <c r="I17" s="46"/>
    </row>
    <row r="18" spans="1:9" ht="30" customHeight="1">
      <c r="A18" s="128"/>
      <c r="B18" s="22" t="s">
        <v>82</v>
      </c>
      <c r="C18" s="23"/>
      <c r="D18" s="22" t="s">
        <v>102</v>
      </c>
      <c r="E18" s="23"/>
      <c r="F18" s="23"/>
      <c r="G18" s="23"/>
      <c r="H18" s="23"/>
      <c r="I18" s="46"/>
    </row>
    <row r="19" spans="1:9" ht="30" customHeight="1">
      <c r="A19" s="128"/>
      <c r="B19" s="22" t="s">
        <v>82</v>
      </c>
      <c r="C19" s="23"/>
      <c r="D19" s="22" t="s">
        <v>103</v>
      </c>
      <c r="E19" s="23"/>
      <c r="F19" s="23"/>
      <c r="G19" s="23"/>
      <c r="H19" s="23"/>
      <c r="I19" s="46"/>
    </row>
    <row r="20" spans="1:9" ht="30" customHeight="1">
      <c r="A20" s="128"/>
      <c r="B20" s="22" t="s">
        <v>82</v>
      </c>
      <c r="C20" s="23"/>
      <c r="D20" s="22" t="s">
        <v>104</v>
      </c>
      <c r="E20" s="23"/>
      <c r="F20" s="23"/>
      <c r="G20" s="23"/>
      <c r="H20" s="23"/>
      <c r="I20" s="46"/>
    </row>
    <row r="21" spans="1:9" ht="30" customHeight="1">
      <c r="A21" s="128"/>
      <c r="B21" s="22" t="s">
        <v>82</v>
      </c>
      <c r="C21" s="23"/>
      <c r="D21" s="22" t="s">
        <v>105</v>
      </c>
      <c r="E21" s="23"/>
      <c r="F21" s="23"/>
      <c r="G21" s="23"/>
      <c r="H21" s="23"/>
      <c r="I21" s="46"/>
    </row>
    <row r="22" spans="1:9" ht="30" customHeight="1">
      <c r="A22" s="128"/>
      <c r="B22" s="22" t="s">
        <v>82</v>
      </c>
      <c r="C22" s="23"/>
      <c r="D22" s="22" t="s">
        <v>106</v>
      </c>
      <c r="E22" s="23"/>
      <c r="F22" s="23"/>
      <c r="G22" s="23"/>
      <c r="H22" s="23"/>
      <c r="I22" s="46"/>
    </row>
    <row r="23" spans="1:9" ht="30" customHeight="1">
      <c r="A23" s="128"/>
      <c r="B23" s="22" t="s">
        <v>82</v>
      </c>
      <c r="C23" s="23"/>
      <c r="D23" s="22" t="s">
        <v>107</v>
      </c>
      <c r="E23" s="23"/>
      <c r="F23" s="23"/>
      <c r="G23" s="23"/>
      <c r="H23" s="23"/>
      <c r="I23" s="46"/>
    </row>
    <row r="24" spans="1:9" ht="30" customHeight="1">
      <c r="A24" s="128"/>
      <c r="B24" s="22" t="s">
        <v>82</v>
      </c>
      <c r="C24" s="23"/>
      <c r="D24" s="22" t="s">
        <v>108</v>
      </c>
      <c r="E24" s="23"/>
      <c r="F24" s="23"/>
      <c r="G24" s="23"/>
      <c r="H24" s="23"/>
      <c r="I24" s="46"/>
    </row>
    <row r="25" spans="1:9" ht="30" customHeight="1">
      <c r="A25" s="128"/>
      <c r="B25" s="22" t="s">
        <v>82</v>
      </c>
      <c r="C25" s="23"/>
      <c r="D25" s="22" t="s">
        <v>109</v>
      </c>
      <c r="E25" s="23"/>
      <c r="F25" s="23"/>
      <c r="G25" s="23"/>
      <c r="H25" s="23"/>
      <c r="I25" s="46"/>
    </row>
    <row r="26" spans="1:9" ht="30" customHeight="1">
      <c r="A26" s="128"/>
      <c r="B26" s="22" t="s">
        <v>82</v>
      </c>
      <c r="C26" s="23"/>
      <c r="D26" s="22" t="s">
        <v>297</v>
      </c>
      <c r="E26" s="23"/>
      <c r="F26" s="23">
        <v>1101700.01</v>
      </c>
      <c r="G26" s="23"/>
      <c r="H26" s="23"/>
      <c r="I26" s="46"/>
    </row>
    <row r="27" spans="1:9" ht="30" customHeight="1">
      <c r="A27" s="128"/>
      <c r="B27" s="22" t="s">
        <v>82</v>
      </c>
      <c r="C27" s="23"/>
      <c r="D27" s="22" t="s">
        <v>110</v>
      </c>
      <c r="E27" s="23"/>
      <c r="F27" s="23"/>
      <c r="G27" s="23"/>
      <c r="H27" s="23"/>
      <c r="I27" s="46"/>
    </row>
    <row r="28" spans="1:9" ht="30" customHeight="1">
      <c r="A28" s="128"/>
      <c r="B28" s="22" t="s">
        <v>82</v>
      </c>
      <c r="C28" s="23"/>
      <c r="D28" s="22" t="s">
        <v>111</v>
      </c>
      <c r="E28" s="23"/>
      <c r="F28" s="23"/>
      <c r="G28" s="23"/>
      <c r="H28" s="23"/>
      <c r="I28" s="46"/>
    </row>
    <row r="29" spans="1:9" ht="30" customHeight="1">
      <c r="A29" s="128"/>
      <c r="B29" s="22" t="s">
        <v>82</v>
      </c>
      <c r="C29" s="23"/>
      <c r="D29" s="22" t="s">
        <v>112</v>
      </c>
      <c r="E29" s="23"/>
      <c r="F29" s="23"/>
      <c r="G29" s="23"/>
      <c r="H29" s="23"/>
      <c r="I29" s="46"/>
    </row>
    <row r="30" spans="1:9" ht="30" customHeight="1">
      <c r="A30" s="128"/>
      <c r="B30" s="22" t="s">
        <v>82</v>
      </c>
      <c r="C30" s="23"/>
      <c r="D30" s="22" t="s">
        <v>113</v>
      </c>
      <c r="E30" s="23"/>
      <c r="F30" s="23"/>
      <c r="G30" s="23"/>
      <c r="H30" s="23"/>
      <c r="I30" s="46"/>
    </row>
    <row r="31" spans="1:9" ht="30" customHeight="1">
      <c r="A31" s="128"/>
      <c r="B31" s="22" t="s">
        <v>82</v>
      </c>
      <c r="C31" s="23"/>
      <c r="D31" s="22" t="s">
        <v>114</v>
      </c>
      <c r="E31" s="23"/>
      <c r="F31" s="23"/>
      <c r="G31" s="23"/>
      <c r="H31" s="23"/>
      <c r="I31" s="46"/>
    </row>
    <row r="32" spans="1:9" ht="30" customHeight="1">
      <c r="A32" s="128"/>
      <c r="B32" s="22" t="s">
        <v>82</v>
      </c>
      <c r="C32" s="23"/>
      <c r="D32" s="22" t="s">
        <v>115</v>
      </c>
      <c r="E32" s="23"/>
      <c r="F32" s="23"/>
      <c r="G32" s="23"/>
      <c r="H32" s="23"/>
      <c r="I32" s="46"/>
    </row>
    <row r="33" spans="1:9" ht="30" customHeight="1">
      <c r="A33" s="128"/>
      <c r="B33" s="22" t="s">
        <v>82</v>
      </c>
      <c r="C33" s="23"/>
      <c r="D33" s="22" t="s">
        <v>116</v>
      </c>
      <c r="E33" s="23"/>
      <c r="F33" s="23"/>
      <c r="G33" s="23"/>
      <c r="H33" s="23"/>
      <c r="I33" s="46"/>
    </row>
    <row r="34" spans="1:9" ht="9.75" customHeight="1">
      <c r="A34" s="66"/>
      <c r="B34" s="66"/>
      <c r="C34" s="66"/>
      <c r="D34" s="37"/>
      <c r="E34" s="66"/>
      <c r="F34" s="66"/>
      <c r="G34" s="66"/>
      <c r="H34" s="66"/>
      <c r="I34" s="57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21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9"/>
  <sheetViews>
    <sheetView workbookViewId="0">
      <pane ySplit="6" topLeftCell="A22" activePane="bottomLeft" state="frozen"/>
      <selection pane="bottomLeft" activeCell="E12" sqref="E12"/>
    </sheetView>
  </sheetViews>
  <sheetFormatPr defaultColWidth="10" defaultRowHeight="14.4"/>
  <cols>
    <col min="1" max="1" width="1.5546875" style="35" customWidth="1"/>
    <col min="2" max="3" width="5.88671875" style="35" customWidth="1"/>
    <col min="4" max="4" width="11.6640625" style="35" customWidth="1"/>
    <col min="5" max="5" width="26.5546875" style="35" customWidth="1"/>
    <col min="6" max="6" width="17.88671875" style="35" customWidth="1"/>
    <col min="7" max="9" width="15.6640625" style="35" customWidth="1"/>
    <col min="10" max="10" width="14.5546875" style="35" customWidth="1"/>
    <col min="11" max="13" width="5.88671875" style="35" customWidth="1"/>
    <col min="14" max="16" width="7.21875" style="35" customWidth="1"/>
    <col min="17" max="23" width="5.88671875" style="35" customWidth="1"/>
    <col min="24" max="26" width="7.21875" style="35" customWidth="1"/>
    <col min="27" max="33" width="5.88671875" style="35" customWidth="1"/>
    <col min="34" max="39" width="7.21875" style="35" customWidth="1"/>
    <col min="40" max="40" width="1.5546875" style="35" customWidth="1"/>
    <col min="41" max="42" width="9.77734375" style="35" customWidth="1"/>
    <col min="43" max="16384" width="10" style="35"/>
  </cols>
  <sheetData>
    <row r="1" spans="1:40" ht="25.05" customHeight="1">
      <c r="A1" s="52"/>
      <c r="B1" s="2"/>
      <c r="C1" s="2"/>
      <c r="D1" s="53"/>
      <c r="E1" s="53"/>
      <c r="F1" s="36"/>
      <c r="G1" s="36"/>
      <c r="H1" s="36"/>
      <c r="I1" s="53"/>
      <c r="J1" s="53"/>
      <c r="K1" s="36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4" t="s">
        <v>117</v>
      </c>
      <c r="AN1" s="60"/>
    </row>
    <row r="2" spans="1:40" ht="22.8" customHeight="1">
      <c r="A2" s="36"/>
      <c r="B2" s="129" t="s">
        <v>118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60"/>
    </row>
    <row r="3" spans="1:40" ht="19.5" customHeight="1">
      <c r="A3" s="40"/>
      <c r="B3" s="130" t="s">
        <v>200</v>
      </c>
      <c r="C3" s="130"/>
      <c r="D3" s="130"/>
      <c r="E3" s="130"/>
      <c r="F3" s="58"/>
      <c r="G3" s="40"/>
      <c r="H3" s="55"/>
      <c r="I3" s="58"/>
      <c r="J3" s="58"/>
      <c r="K3" s="59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134" t="s">
        <v>4</v>
      </c>
      <c r="AM3" s="134"/>
      <c r="AN3" s="61"/>
    </row>
    <row r="4" spans="1:40" ht="24.45" customHeight="1">
      <c r="A4" s="39"/>
      <c r="B4" s="131" t="s">
        <v>7</v>
      </c>
      <c r="C4" s="131"/>
      <c r="D4" s="131"/>
      <c r="E4" s="131"/>
      <c r="F4" s="131" t="s">
        <v>119</v>
      </c>
      <c r="G4" s="131" t="s">
        <v>120</v>
      </c>
      <c r="H4" s="131"/>
      <c r="I4" s="131"/>
      <c r="J4" s="131"/>
      <c r="K4" s="131"/>
      <c r="L4" s="131"/>
      <c r="M4" s="131"/>
      <c r="N4" s="131"/>
      <c r="O4" s="131"/>
      <c r="P4" s="131"/>
      <c r="Q4" s="131" t="s">
        <v>121</v>
      </c>
      <c r="R4" s="131"/>
      <c r="S4" s="131"/>
      <c r="T4" s="131"/>
      <c r="U4" s="131"/>
      <c r="V4" s="131"/>
      <c r="W4" s="131"/>
      <c r="X4" s="131"/>
      <c r="Y4" s="131"/>
      <c r="Z4" s="131"/>
      <c r="AA4" s="131" t="s">
        <v>122</v>
      </c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56"/>
    </row>
    <row r="5" spans="1:40" ht="24.45" customHeight="1">
      <c r="A5" s="39"/>
      <c r="B5" s="131" t="s">
        <v>77</v>
      </c>
      <c r="C5" s="131"/>
      <c r="D5" s="131" t="s">
        <v>66</v>
      </c>
      <c r="E5" s="131" t="s">
        <v>78</v>
      </c>
      <c r="F5" s="131"/>
      <c r="G5" s="131" t="s">
        <v>55</v>
      </c>
      <c r="H5" s="131" t="s">
        <v>123</v>
      </c>
      <c r="I5" s="131"/>
      <c r="J5" s="131"/>
      <c r="K5" s="131" t="s">
        <v>124</v>
      </c>
      <c r="L5" s="131"/>
      <c r="M5" s="131"/>
      <c r="N5" s="131" t="s">
        <v>125</v>
      </c>
      <c r="O5" s="131"/>
      <c r="P5" s="131"/>
      <c r="Q5" s="131" t="s">
        <v>55</v>
      </c>
      <c r="R5" s="131" t="s">
        <v>123</v>
      </c>
      <c r="S5" s="131"/>
      <c r="T5" s="131"/>
      <c r="U5" s="131" t="s">
        <v>124</v>
      </c>
      <c r="V5" s="131"/>
      <c r="W5" s="131"/>
      <c r="X5" s="131" t="s">
        <v>125</v>
      </c>
      <c r="Y5" s="131"/>
      <c r="Z5" s="131"/>
      <c r="AA5" s="131" t="s">
        <v>55</v>
      </c>
      <c r="AB5" s="131" t="s">
        <v>123</v>
      </c>
      <c r="AC5" s="131"/>
      <c r="AD5" s="131"/>
      <c r="AE5" s="131" t="s">
        <v>124</v>
      </c>
      <c r="AF5" s="131"/>
      <c r="AG5" s="131"/>
      <c r="AH5" s="131" t="s">
        <v>125</v>
      </c>
      <c r="AI5" s="131"/>
      <c r="AJ5" s="131"/>
      <c r="AK5" s="131" t="s">
        <v>126</v>
      </c>
      <c r="AL5" s="131"/>
      <c r="AM5" s="131"/>
      <c r="AN5" s="56"/>
    </row>
    <row r="6" spans="1:40" ht="39" customHeight="1">
      <c r="A6" s="37"/>
      <c r="B6" s="33" t="s">
        <v>79</v>
      </c>
      <c r="C6" s="33" t="s">
        <v>80</v>
      </c>
      <c r="D6" s="131"/>
      <c r="E6" s="131"/>
      <c r="F6" s="131"/>
      <c r="G6" s="131"/>
      <c r="H6" s="33" t="s">
        <v>127</v>
      </c>
      <c r="I6" s="33" t="s">
        <v>73</v>
      </c>
      <c r="J6" s="33" t="s">
        <v>74</v>
      </c>
      <c r="K6" s="33" t="s">
        <v>127</v>
      </c>
      <c r="L6" s="33" t="s">
        <v>73</v>
      </c>
      <c r="M6" s="33" t="s">
        <v>74</v>
      </c>
      <c r="N6" s="33" t="s">
        <v>127</v>
      </c>
      <c r="O6" s="33" t="s">
        <v>128</v>
      </c>
      <c r="P6" s="33" t="s">
        <v>129</v>
      </c>
      <c r="Q6" s="131"/>
      <c r="R6" s="33" t="s">
        <v>127</v>
      </c>
      <c r="S6" s="33" t="s">
        <v>73</v>
      </c>
      <c r="T6" s="33" t="s">
        <v>74</v>
      </c>
      <c r="U6" s="33" t="s">
        <v>127</v>
      </c>
      <c r="V6" s="33" t="s">
        <v>73</v>
      </c>
      <c r="W6" s="33" t="s">
        <v>74</v>
      </c>
      <c r="X6" s="33" t="s">
        <v>127</v>
      </c>
      <c r="Y6" s="33" t="s">
        <v>128</v>
      </c>
      <c r="Z6" s="33" t="s">
        <v>129</v>
      </c>
      <c r="AA6" s="131"/>
      <c r="AB6" s="33" t="s">
        <v>127</v>
      </c>
      <c r="AC6" s="33" t="s">
        <v>73</v>
      </c>
      <c r="AD6" s="33" t="s">
        <v>74</v>
      </c>
      <c r="AE6" s="33" t="s">
        <v>127</v>
      </c>
      <c r="AF6" s="33" t="s">
        <v>73</v>
      </c>
      <c r="AG6" s="33" t="s">
        <v>74</v>
      </c>
      <c r="AH6" s="33" t="s">
        <v>127</v>
      </c>
      <c r="AI6" s="33" t="s">
        <v>128</v>
      </c>
      <c r="AJ6" s="33" t="s">
        <v>129</v>
      </c>
      <c r="AK6" s="33" t="s">
        <v>127</v>
      </c>
      <c r="AL6" s="33" t="s">
        <v>128</v>
      </c>
      <c r="AM6" s="33" t="s">
        <v>129</v>
      </c>
      <c r="AN6" s="56"/>
    </row>
    <row r="7" spans="1:40" ht="22.8" customHeight="1">
      <c r="A7" s="39"/>
      <c r="B7" s="18"/>
      <c r="C7" s="18"/>
      <c r="D7" s="18"/>
      <c r="E7" s="18" t="s">
        <v>68</v>
      </c>
      <c r="F7" s="21">
        <f>SUM(F8:F28)</f>
        <v>14142994.289999999</v>
      </c>
      <c r="G7" s="21">
        <f t="shared" ref="G7:J7" si="0">SUM(G8:G28)</f>
        <v>14142994.289999999</v>
      </c>
      <c r="H7" s="21">
        <f t="shared" si="0"/>
        <v>14142994.289999999</v>
      </c>
      <c r="I7" s="21">
        <f t="shared" si="0"/>
        <v>13522994.289999999</v>
      </c>
      <c r="J7" s="21">
        <f t="shared" si="0"/>
        <v>620000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56"/>
    </row>
    <row r="8" spans="1:40" s="94" customFormat="1" ht="35.4" customHeight="1">
      <c r="A8" s="91"/>
      <c r="B8" s="34">
        <v>301</v>
      </c>
      <c r="C8" s="34" t="s">
        <v>207</v>
      </c>
      <c r="D8" s="34">
        <v>146001</v>
      </c>
      <c r="E8" s="88" t="s">
        <v>330</v>
      </c>
      <c r="F8" s="92">
        <f>G8</f>
        <v>2828568</v>
      </c>
      <c r="G8" s="92">
        <f>H8</f>
        <v>2828568</v>
      </c>
      <c r="H8" s="92">
        <f>I8+J8</f>
        <v>2828568</v>
      </c>
      <c r="I8" s="92">
        <v>2828568</v>
      </c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108"/>
    </row>
    <row r="9" spans="1:40" s="94" customFormat="1" ht="22.8" customHeight="1">
      <c r="A9" s="91"/>
      <c r="B9" s="34">
        <v>301</v>
      </c>
      <c r="C9" s="34" t="s">
        <v>217</v>
      </c>
      <c r="D9" s="34">
        <v>146001</v>
      </c>
      <c r="E9" s="88" t="s">
        <v>132</v>
      </c>
      <c r="F9" s="92">
        <f t="shared" ref="F9:G9" si="1">G9</f>
        <v>3480632.4</v>
      </c>
      <c r="G9" s="92">
        <f t="shared" si="1"/>
        <v>3480632.4</v>
      </c>
      <c r="H9" s="92">
        <f t="shared" ref="H9:H28" si="2">I9+J9</f>
        <v>3480632.4</v>
      </c>
      <c r="I9" s="92">
        <v>3480632.4</v>
      </c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108"/>
    </row>
    <row r="10" spans="1:40" s="94" customFormat="1" ht="22.8" customHeight="1">
      <c r="A10" s="91"/>
      <c r="B10" s="34">
        <v>301</v>
      </c>
      <c r="C10" s="34" t="s">
        <v>214</v>
      </c>
      <c r="D10" s="34">
        <v>146001</v>
      </c>
      <c r="E10" s="88" t="s">
        <v>133</v>
      </c>
      <c r="F10" s="92">
        <f t="shared" ref="F10:G10" si="3">G10</f>
        <v>223423</v>
      </c>
      <c r="G10" s="92">
        <f t="shared" si="3"/>
        <v>223423</v>
      </c>
      <c r="H10" s="92">
        <f t="shared" si="2"/>
        <v>223423</v>
      </c>
      <c r="I10" s="92">
        <v>223423</v>
      </c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108"/>
    </row>
    <row r="11" spans="1:40" s="94" customFormat="1" ht="22.8" customHeight="1">
      <c r="A11" s="91"/>
      <c r="B11" s="34">
        <v>301</v>
      </c>
      <c r="C11" s="34" t="s">
        <v>222</v>
      </c>
      <c r="D11" s="34">
        <v>146001</v>
      </c>
      <c r="E11" s="88" t="s">
        <v>134</v>
      </c>
      <c r="F11" s="92">
        <f t="shared" ref="F11:G11" si="4">G11</f>
        <v>1356764.7</v>
      </c>
      <c r="G11" s="92">
        <f t="shared" si="4"/>
        <v>1356764.7</v>
      </c>
      <c r="H11" s="92">
        <f t="shared" si="2"/>
        <v>1356764.7</v>
      </c>
      <c r="I11" s="92">
        <v>1356764.7</v>
      </c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108"/>
    </row>
    <row r="12" spans="1:40" s="94" customFormat="1" ht="22.8" customHeight="1">
      <c r="A12" s="91"/>
      <c r="B12" s="34">
        <v>301</v>
      </c>
      <c r="C12" s="34" t="s">
        <v>223</v>
      </c>
      <c r="D12" s="34">
        <v>146001</v>
      </c>
      <c r="E12" s="88" t="s">
        <v>135</v>
      </c>
      <c r="F12" s="92">
        <f t="shared" ref="F12:G12" si="5">G12</f>
        <v>706924.17</v>
      </c>
      <c r="G12" s="92">
        <f t="shared" si="5"/>
        <v>706924.17</v>
      </c>
      <c r="H12" s="92">
        <f t="shared" si="2"/>
        <v>706924.17</v>
      </c>
      <c r="I12" s="92">
        <v>706924.17</v>
      </c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108"/>
    </row>
    <row r="13" spans="1:40" s="94" customFormat="1" ht="22.8" customHeight="1">
      <c r="A13" s="91"/>
      <c r="B13" s="34">
        <v>301</v>
      </c>
      <c r="C13" s="34" t="s">
        <v>212</v>
      </c>
      <c r="D13" s="34">
        <v>146001</v>
      </c>
      <c r="E13" s="88" t="s">
        <v>136</v>
      </c>
      <c r="F13" s="92">
        <f t="shared" ref="F13:G13" si="6">G13</f>
        <v>323425</v>
      </c>
      <c r="G13" s="92">
        <f t="shared" si="6"/>
        <v>323425</v>
      </c>
      <c r="H13" s="92">
        <f t="shared" si="2"/>
        <v>323425</v>
      </c>
      <c r="I13" s="92">
        <v>323425</v>
      </c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108"/>
    </row>
    <row r="14" spans="1:40" s="94" customFormat="1" ht="22.8" customHeight="1">
      <c r="A14" s="91"/>
      <c r="B14" s="34">
        <v>301</v>
      </c>
      <c r="C14" s="34" t="s">
        <v>224</v>
      </c>
      <c r="D14" s="34">
        <v>146001</v>
      </c>
      <c r="E14" s="88" t="s">
        <v>137</v>
      </c>
      <c r="F14" s="92">
        <f t="shared" ref="F14:G14" si="7">G14</f>
        <v>19032.29</v>
      </c>
      <c r="G14" s="92">
        <f t="shared" si="7"/>
        <v>19032.29</v>
      </c>
      <c r="H14" s="92">
        <f t="shared" si="2"/>
        <v>19032.29</v>
      </c>
      <c r="I14" s="92">
        <v>19032.29</v>
      </c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108"/>
    </row>
    <row r="15" spans="1:40" s="94" customFormat="1" ht="22.8" customHeight="1">
      <c r="A15" s="91"/>
      <c r="B15" s="34">
        <v>301</v>
      </c>
      <c r="C15" s="34" t="s">
        <v>225</v>
      </c>
      <c r="D15" s="34">
        <v>146001</v>
      </c>
      <c r="E15" s="88" t="s">
        <v>138</v>
      </c>
      <c r="F15" s="92">
        <f t="shared" ref="F15:G15" si="8">G15</f>
        <v>1101700.01</v>
      </c>
      <c r="G15" s="92">
        <f t="shared" si="8"/>
        <v>1101700.01</v>
      </c>
      <c r="H15" s="92">
        <f t="shared" si="2"/>
        <v>1101700.01</v>
      </c>
      <c r="I15" s="92">
        <v>1101700.01</v>
      </c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108"/>
    </row>
    <row r="16" spans="1:40" s="94" customFormat="1" ht="22.8" customHeight="1">
      <c r="A16" s="91"/>
      <c r="B16" s="34">
        <v>301</v>
      </c>
      <c r="C16" s="34" t="s">
        <v>209</v>
      </c>
      <c r="D16" s="34">
        <v>146001</v>
      </c>
      <c r="E16" s="88" t="s">
        <v>139</v>
      </c>
      <c r="F16" s="92">
        <f t="shared" ref="F16:G16" si="9">G16</f>
        <v>1539120</v>
      </c>
      <c r="G16" s="92">
        <f t="shared" si="9"/>
        <v>1539120</v>
      </c>
      <c r="H16" s="92">
        <f t="shared" si="2"/>
        <v>1539120</v>
      </c>
      <c r="I16" s="92">
        <v>1539120</v>
      </c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108"/>
    </row>
    <row r="17" spans="1:40" s="94" customFormat="1" ht="22.8" customHeight="1">
      <c r="A17" s="91"/>
      <c r="B17" s="34">
        <v>302</v>
      </c>
      <c r="C17" s="34" t="s">
        <v>207</v>
      </c>
      <c r="D17" s="34">
        <v>146001</v>
      </c>
      <c r="E17" s="88" t="s">
        <v>140</v>
      </c>
      <c r="F17" s="92">
        <f t="shared" ref="F17:G17" si="10">G17</f>
        <v>183600</v>
      </c>
      <c r="G17" s="92">
        <f t="shared" si="10"/>
        <v>183600</v>
      </c>
      <c r="H17" s="92">
        <f t="shared" si="2"/>
        <v>183600</v>
      </c>
      <c r="I17" s="92">
        <v>183600</v>
      </c>
      <c r="J17" s="109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108"/>
    </row>
    <row r="18" spans="1:40" s="94" customFormat="1" ht="22.8" customHeight="1">
      <c r="A18" s="91"/>
      <c r="B18" s="34">
        <v>302</v>
      </c>
      <c r="C18" s="34" t="s">
        <v>206</v>
      </c>
      <c r="D18" s="34">
        <v>146001</v>
      </c>
      <c r="E18" s="88" t="s">
        <v>141</v>
      </c>
      <c r="F18" s="92">
        <f t="shared" ref="F18:G18" si="11">G18</f>
        <v>18360</v>
      </c>
      <c r="G18" s="92">
        <f t="shared" si="11"/>
        <v>18360</v>
      </c>
      <c r="H18" s="92">
        <f t="shared" si="2"/>
        <v>18360</v>
      </c>
      <c r="I18" s="92">
        <v>18360</v>
      </c>
      <c r="J18" s="109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108"/>
    </row>
    <row r="19" spans="1:40" s="94" customFormat="1" ht="22.8" customHeight="1">
      <c r="A19" s="91"/>
      <c r="B19" s="34">
        <v>302</v>
      </c>
      <c r="C19" s="34" t="s">
        <v>226</v>
      </c>
      <c r="D19" s="34">
        <v>146001</v>
      </c>
      <c r="E19" s="88" t="s">
        <v>142</v>
      </c>
      <c r="F19" s="92">
        <f t="shared" ref="F19:G19" si="12">G19</f>
        <v>45900</v>
      </c>
      <c r="G19" s="92">
        <f t="shared" si="12"/>
        <v>45900</v>
      </c>
      <c r="H19" s="92">
        <f t="shared" si="2"/>
        <v>45900</v>
      </c>
      <c r="I19" s="92">
        <v>45900</v>
      </c>
      <c r="J19" s="109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108"/>
    </row>
    <row r="20" spans="1:40" s="94" customFormat="1" ht="22.8" customHeight="1">
      <c r="A20" s="91"/>
      <c r="B20" s="34">
        <v>302</v>
      </c>
      <c r="C20" s="34" t="s">
        <v>227</v>
      </c>
      <c r="D20" s="34">
        <v>146001</v>
      </c>
      <c r="E20" s="88" t="s">
        <v>143</v>
      </c>
      <c r="F20" s="92">
        <f t="shared" ref="F20:G20" si="13">G20</f>
        <v>25040</v>
      </c>
      <c r="G20" s="92">
        <f t="shared" si="13"/>
        <v>25040</v>
      </c>
      <c r="H20" s="92">
        <f t="shared" si="2"/>
        <v>25040</v>
      </c>
      <c r="I20" s="92">
        <v>25040</v>
      </c>
      <c r="J20" s="109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108"/>
    </row>
    <row r="21" spans="1:40" s="94" customFormat="1" ht="22.8" customHeight="1">
      <c r="A21" s="91"/>
      <c r="B21" s="34">
        <v>302</v>
      </c>
      <c r="C21" s="34" t="s">
        <v>212</v>
      </c>
      <c r="D21" s="34">
        <v>146001</v>
      </c>
      <c r="E21" s="88" t="s">
        <v>144</v>
      </c>
      <c r="F21" s="92">
        <f t="shared" ref="F21:G21" si="14">G21</f>
        <v>550800</v>
      </c>
      <c r="G21" s="92">
        <f t="shared" si="14"/>
        <v>550800</v>
      </c>
      <c r="H21" s="92">
        <f t="shared" si="2"/>
        <v>550800</v>
      </c>
      <c r="I21" s="92">
        <v>550800</v>
      </c>
      <c r="J21" s="109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108"/>
    </row>
    <row r="22" spans="1:40" s="94" customFormat="1" ht="22.8" customHeight="1">
      <c r="A22" s="91"/>
      <c r="B22" s="34">
        <v>302</v>
      </c>
      <c r="C22" s="34" t="s">
        <v>228</v>
      </c>
      <c r="D22" s="34">
        <v>146001</v>
      </c>
      <c r="E22" s="88" t="s">
        <v>145</v>
      </c>
      <c r="F22" s="92">
        <f t="shared" ref="F22:G22" si="15">G22</f>
        <v>21007</v>
      </c>
      <c r="G22" s="92">
        <f t="shared" si="15"/>
        <v>21007</v>
      </c>
      <c r="H22" s="92">
        <f t="shared" si="2"/>
        <v>21007</v>
      </c>
      <c r="I22" s="92">
        <v>21007</v>
      </c>
      <c r="J22" s="109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108"/>
    </row>
    <row r="23" spans="1:40" s="94" customFormat="1" ht="22.8" customHeight="1">
      <c r="A23" s="91"/>
      <c r="B23" s="34">
        <v>302</v>
      </c>
      <c r="C23" s="34" t="s">
        <v>229</v>
      </c>
      <c r="D23" s="34">
        <v>146001</v>
      </c>
      <c r="E23" s="88" t="s">
        <v>146</v>
      </c>
      <c r="F23" s="92">
        <f t="shared" ref="F23:G23" si="16">G23</f>
        <v>183616.67</v>
      </c>
      <c r="G23" s="92">
        <f t="shared" si="16"/>
        <v>183616.67</v>
      </c>
      <c r="H23" s="92">
        <f t="shared" si="2"/>
        <v>183616.67</v>
      </c>
      <c r="I23" s="92">
        <v>183616.67</v>
      </c>
      <c r="J23" s="109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108"/>
    </row>
    <row r="24" spans="1:40" s="94" customFormat="1" ht="22.8" customHeight="1">
      <c r="A24" s="91"/>
      <c r="B24" s="34">
        <v>302</v>
      </c>
      <c r="C24" s="34" t="s">
        <v>230</v>
      </c>
      <c r="D24" s="34">
        <v>146001</v>
      </c>
      <c r="E24" s="88" t="s">
        <v>147</v>
      </c>
      <c r="F24" s="92">
        <f t="shared" ref="F24:G24" si="17">G24</f>
        <v>84857.04</v>
      </c>
      <c r="G24" s="92">
        <f t="shared" si="17"/>
        <v>84857.04</v>
      </c>
      <c r="H24" s="92">
        <f t="shared" si="2"/>
        <v>84857.04</v>
      </c>
      <c r="I24" s="92">
        <v>84857.04</v>
      </c>
      <c r="J24" s="109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108"/>
    </row>
    <row r="25" spans="1:40" s="94" customFormat="1" ht="22.8" customHeight="1">
      <c r="A25" s="91"/>
      <c r="B25" s="34">
        <v>302</v>
      </c>
      <c r="C25" s="34" t="s">
        <v>231</v>
      </c>
      <c r="D25" s="34">
        <v>146001</v>
      </c>
      <c r="E25" s="88" t="s">
        <v>148</v>
      </c>
      <c r="F25" s="92">
        <f t="shared" ref="F25:G25" si="18">G25</f>
        <v>181440</v>
      </c>
      <c r="G25" s="92">
        <f t="shared" si="18"/>
        <v>181440</v>
      </c>
      <c r="H25" s="92">
        <f t="shared" si="2"/>
        <v>181440</v>
      </c>
      <c r="I25" s="92">
        <v>181440</v>
      </c>
      <c r="J25" s="109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108"/>
    </row>
    <row r="26" spans="1:40" s="94" customFormat="1" ht="22.8" customHeight="1">
      <c r="A26" s="91"/>
      <c r="B26" s="34">
        <v>302</v>
      </c>
      <c r="C26" s="34" t="s">
        <v>232</v>
      </c>
      <c r="D26" s="34">
        <v>146001</v>
      </c>
      <c r="E26" s="88" t="s">
        <v>149</v>
      </c>
      <c r="F26" s="92">
        <f t="shared" ref="F26:G26" si="19">G26</f>
        <v>522600</v>
      </c>
      <c r="G26" s="92">
        <f t="shared" si="19"/>
        <v>522600</v>
      </c>
      <c r="H26" s="92">
        <f t="shared" si="2"/>
        <v>522600</v>
      </c>
      <c r="I26" s="92">
        <v>522600</v>
      </c>
      <c r="J26" s="109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108"/>
    </row>
    <row r="27" spans="1:40" s="94" customFormat="1" ht="22.8" customHeight="1">
      <c r="A27" s="91"/>
      <c r="B27" s="34">
        <v>302</v>
      </c>
      <c r="C27" s="34" t="s">
        <v>209</v>
      </c>
      <c r="D27" s="34">
        <v>146001</v>
      </c>
      <c r="E27" s="88" t="s">
        <v>150</v>
      </c>
      <c r="F27" s="92">
        <f t="shared" ref="F27:G27" si="20">G27</f>
        <v>276184.01</v>
      </c>
      <c r="G27" s="92">
        <f t="shared" si="20"/>
        <v>276184.01</v>
      </c>
      <c r="H27" s="92">
        <f t="shared" si="2"/>
        <v>276184.01</v>
      </c>
      <c r="I27" s="92">
        <v>126184.01</v>
      </c>
      <c r="J27" s="92">
        <v>150000</v>
      </c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108"/>
    </row>
    <row r="28" spans="1:40" s="94" customFormat="1" ht="22.8" customHeight="1">
      <c r="A28" s="91"/>
      <c r="B28" s="34">
        <v>303</v>
      </c>
      <c r="C28" s="86" t="s">
        <v>226</v>
      </c>
      <c r="D28" s="34">
        <v>146001</v>
      </c>
      <c r="E28" s="88" t="s">
        <v>151</v>
      </c>
      <c r="F28" s="92">
        <f t="shared" ref="F28:G28" si="21">G28</f>
        <v>470000</v>
      </c>
      <c r="G28" s="92">
        <f t="shared" si="21"/>
        <v>470000</v>
      </c>
      <c r="H28" s="92">
        <f t="shared" si="2"/>
        <v>470000</v>
      </c>
      <c r="I28" s="92"/>
      <c r="J28" s="92">
        <v>470000</v>
      </c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108"/>
    </row>
    <row r="29" spans="1:40" s="90" customFormat="1"/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16"/>
  <sheetViews>
    <sheetView workbookViewId="0">
      <selection activeCell="E14" sqref="E14"/>
    </sheetView>
  </sheetViews>
  <sheetFormatPr defaultColWidth="10" defaultRowHeight="14.4"/>
  <cols>
    <col min="1" max="1" width="1.5546875" style="87" customWidth="1"/>
    <col min="2" max="4" width="6.109375" style="87" customWidth="1"/>
    <col min="5" max="5" width="41" style="87" customWidth="1"/>
    <col min="6" max="6" width="16.44140625" style="87" customWidth="1"/>
    <col min="7" max="7" width="24.88671875" style="87" customWidth="1"/>
    <col min="8" max="108" width="16.44140625" style="87" customWidth="1"/>
    <col min="109" max="109" width="1.5546875" style="87" customWidth="1"/>
    <col min="110" max="111" width="9.77734375" style="35" customWidth="1"/>
    <col min="112" max="16384" width="10" style="87"/>
  </cols>
  <sheetData>
    <row r="1" spans="1:111">
      <c r="A1" s="36"/>
      <c r="B1" s="135"/>
      <c r="C1" s="135"/>
      <c r="D1" s="135"/>
      <c r="E1" s="113"/>
      <c r="G1" s="114"/>
      <c r="H1" s="38" t="s">
        <v>70</v>
      </c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/>
      <c r="BM1" s="114"/>
      <c r="BN1" s="114"/>
      <c r="BO1" s="114"/>
      <c r="BP1" s="114"/>
      <c r="BQ1" s="114"/>
      <c r="BR1" s="114"/>
      <c r="BS1" s="114"/>
      <c r="BT1" s="114"/>
      <c r="BU1" s="114"/>
      <c r="BV1" s="114"/>
      <c r="BW1" s="114"/>
      <c r="BX1" s="114"/>
      <c r="BY1" s="114"/>
      <c r="BZ1" s="114"/>
      <c r="CA1" s="114"/>
      <c r="CB1" s="114"/>
      <c r="CC1" s="114"/>
      <c r="CD1" s="114"/>
      <c r="CE1" s="114"/>
      <c r="CF1" s="114"/>
      <c r="CG1" s="114"/>
      <c r="CH1" s="114"/>
      <c r="CI1" s="114"/>
      <c r="CJ1" s="114"/>
      <c r="CK1" s="114"/>
      <c r="CL1" s="114"/>
      <c r="CM1" s="114"/>
      <c r="CN1" s="114"/>
      <c r="CO1" s="114"/>
      <c r="CP1" s="114"/>
      <c r="CQ1" s="114"/>
      <c r="CR1" s="114"/>
      <c r="CS1" s="114"/>
      <c r="CT1" s="114"/>
      <c r="CU1" s="114"/>
      <c r="CV1" s="114"/>
      <c r="CW1" s="114"/>
      <c r="CX1" s="114"/>
      <c r="CY1" s="114"/>
      <c r="CZ1" s="114"/>
      <c r="DA1" s="114"/>
      <c r="DB1" s="114"/>
      <c r="DC1" s="114"/>
      <c r="DD1" s="114"/>
      <c r="DE1" s="110"/>
      <c r="DF1" s="87"/>
      <c r="DG1" s="87"/>
    </row>
    <row r="2" spans="1:111" ht="20.399999999999999">
      <c r="B2" s="136" t="s">
        <v>130</v>
      </c>
      <c r="C2" s="136"/>
      <c r="D2" s="136"/>
      <c r="E2" s="136"/>
      <c r="F2" s="136"/>
      <c r="G2" s="136"/>
      <c r="H2" s="136"/>
      <c r="DF2" s="87"/>
      <c r="DG2" s="87"/>
    </row>
    <row r="3" spans="1:111">
      <c r="B3" s="130" t="s">
        <v>310</v>
      </c>
      <c r="C3" s="130"/>
      <c r="D3" s="130"/>
      <c r="E3" s="130"/>
      <c r="F3" s="40"/>
      <c r="H3" s="111" t="s">
        <v>4</v>
      </c>
      <c r="DF3" s="87"/>
      <c r="DG3" s="87"/>
    </row>
    <row r="4" spans="1:111">
      <c r="B4" s="137" t="s">
        <v>7</v>
      </c>
      <c r="C4" s="137"/>
      <c r="D4" s="137"/>
      <c r="E4" s="137"/>
      <c r="F4" s="137" t="s">
        <v>55</v>
      </c>
      <c r="G4" s="138" t="s">
        <v>299</v>
      </c>
      <c r="H4" s="138" t="s">
        <v>122</v>
      </c>
      <c r="DF4" s="87"/>
      <c r="DG4" s="87"/>
    </row>
    <row r="5" spans="1:111">
      <c r="B5" s="137" t="s">
        <v>77</v>
      </c>
      <c r="C5" s="137"/>
      <c r="D5" s="137"/>
      <c r="E5" s="137" t="s">
        <v>300</v>
      </c>
      <c r="F5" s="137"/>
      <c r="G5" s="138"/>
      <c r="H5" s="138"/>
      <c r="DF5" s="87"/>
      <c r="DG5" s="87"/>
    </row>
    <row r="6" spans="1:111">
      <c r="B6" s="34" t="s">
        <v>79</v>
      </c>
      <c r="C6" s="34" t="s">
        <v>80</v>
      </c>
      <c r="D6" s="34" t="s">
        <v>81</v>
      </c>
      <c r="E6" s="137"/>
      <c r="F6" s="137"/>
      <c r="G6" s="138"/>
      <c r="H6" s="138"/>
      <c r="DF6" s="87"/>
      <c r="DG6" s="87"/>
    </row>
    <row r="7" spans="1:111" s="116" customFormat="1" ht="22.2" customHeight="1">
      <c r="B7" s="112"/>
      <c r="C7" s="112"/>
      <c r="D7" s="112"/>
      <c r="E7" s="112" t="s">
        <v>68</v>
      </c>
      <c r="F7" s="89">
        <f>SUM(F8:F15)</f>
        <v>14142994.289999999</v>
      </c>
      <c r="G7" s="89">
        <f>SUM(G8:G15)</f>
        <v>14142994.289999999</v>
      </c>
      <c r="H7" s="89"/>
    </row>
    <row r="8" spans="1:111" s="94" customFormat="1" ht="28.8" customHeight="1">
      <c r="B8" s="34" t="s">
        <v>301</v>
      </c>
      <c r="C8" s="34" t="s">
        <v>302</v>
      </c>
      <c r="D8" s="34" t="s">
        <v>303</v>
      </c>
      <c r="E8" s="92" t="s">
        <v>304</v>
      </c>
      <c r="F8" s="92">
        <v>10034180.41</v>
      </c>
      <c r="G8" s="92">
        <v>10034180.41</v>
      </c>
      <c r="H8" s="92"/>
    </row>
    <row r="9" spans="1:111" s="94" customFormat="1" ht="28.8" customHeight="1">
      <c r="B9" s="34">
        <v>208</v>
      </c>
      <c r="C9" s="34" t="s">
        <v>302</v>
      </c>
      <c r="D9" s="34" t="s">
        <v>302</v>
      </c>
      <c r="E9" s="92" t="s">
        <v>312</v>
      </c>
      <c r="F9" s="92">
        <v>1356764.7</v>
      </c>
      <c r="G9" s="92">
        <v>1356764.7</v>
      </c>
      <c r="H9" s="92"/>
    </row>
    <row r="10" spans="1:111" s="94" customFormat="1" ht="28.8" customHeight="1">
      <c r="B10" s="34" t="s">
        <v>301</v>
      </c>
      <c r="C10" s="34" t="s">
        <v>302</v>
      </c>
      <c r="D10" s="34" t="s">
        <v>306</v>
      </c>
      <c r="E10" s="92" t="s">
        <v>218</v>
      </c>
      <c r="F10" s="92">
        <v>150000</v>
      </c>
      <c r="G10" s="92">
        <v>150000</v>
      </c>
      <c r="H10" s="92"/>
    </row>
    <row r="11" spans="1:111" s="94" customFormat="1" ht="28.8" customHeight="1">
      <c r="B11" s="34" t="s">
        <v>301</v>
      </c>
      <c r="C11" s="34" t="s">
        <v>306</v>
      </c>
      <c r="D11" s="34" t="s">
        <v>306</v>
      </c>
      <c r="E11" s="92" t="s">
        <v>219</v>
      </c>
      <c r="F11" s="92">
        <v>470000</v>
      </c>
      <c r="G11" s="92">
        <v>470000</v>
      </c>
      <c r="H11" s="92"/>
    </row>
    <row r="12" spans="1:111" s="94" customFormat="1" ht="28.8" customHeight="1">
      <c r="B12" s="34" t="s">
        <v>307</v>
      </c>
      <c r="C12" s="34" t="s">
        <v>308</v>
      </c>
      <c r="D12" s="34" t="s">
        <v>303</v>
      </c>
      <c r="E12" s="92" t="s">
        <v>309</v>
      </c>
      <c r="F12" s="92">
        <v>706924.17</v>
      </c>
      <c r="G12" s="92">
        <v>706924.17</v>
      </c>
      <c r="H12" s="92"/>
    </row>
    <row r="13" spans="1:111" s="94" customFormat="1" ht="28.8" customHeight="1">
      <c r="B13" s="34" t="s">
        <v>307</v>
      </c>
      <c r="C13" s="34" t="s">
        <v>308</v>
      </c>
      <c r="D13" s="34" t="s">
        <v>213</v>
      </c>
      <c r="E13" s="92" t="s">
        <v>220</v>
      </c>
      <c r="F13" s="92">
        <v>48000</v>
      </c>
      <c r="G13" s="92">
        <v>48000</v>
      </c>
      <c r="H13" s="92"/>
    </row>
    <row r="14" spans="1:111" s="94" customFormat="1" ht="28.8" customHeight="1">
      <c r="B14" s="34">
        <v>210</v>
      </c>
      <c r="C14" s="34">
        <v>11</v>
      </c>
      <c r="D14" s="34">
        <v>99</v>
      </c>
      <c r="E14" s="92" t="s">
        <v>221</v>
      </c>
      <c r="F14" s="92">
        <v>275425</v>
      </c>
      <c r="G14" s="92">
        <v>275425</v>
      </c>
      <c r="H14" s="92"/>
    </row>
    <row r="15" spans="1:111" s="94" customFormat="1" ht="28.8" customHeight="1">
      <c r="B15" s="115">
        <v>221</v>
      </c>
      <c r="C15" s="115" t="s">
        <v>216</v>
      </c>
      <c r="D15" s="115" t="s">
        <v>303</v>
      </c>
      <c r="E15" s="92" t="s">
        <v>325</v>
      </c>
      <c r="F15" s="92">
        <v>1101700.01</v>
      </c>
      <c r="G15" s="92">
        <v>1101700.01</v>
      </c>
      <c r="H15" s="92"/>
    </row>
    <row r="16" spans="1:111" s="94" customFormat="1" ht="28.8" customHeight="1">
      <c r="B16" s="34"/>
      <c r="C16" s="34"/>
      <c r="D16" s="34"/>
      <c r="E16" s="34"/>
      <c r="F16" s="92"/>
      <c r="G16" s="92"/>
      <c r="H16" s="92"/>
    </row>
  </sheetData>
  <mergeCells count="9">
    <mergeCell ref="B1:D1"/>
    <mergeCell ref="B2:H2"/>
    <mergeCell ref="B3:E3"/>
    <mergeCell ref="B4:E4"/>
    <mergeCell ref="F4:F6"/>
    <mergeCell ref="G4:G6"/>
    <mergeCell ref="H4:H6"/>
    <mergeCell ref="B5:D5"/>
    <mergeCell ref="E5:E6"/>
  </mergeCells>
  <phoneticPr fontId="2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workbookViewId="0">
      <pane ySplit="6" topLeftCell="A15" activePane="bottomLeft" state="frozen"/>
      <selection pane="bottomLeft" activeCell="E20" sqref="E20"/>
    </sheetView>
  </sheetViews>
  <sheetFormatPr defaultColWidth="10" defaultRowHeight="14.4"/>
  <cols>
    <col min="1" max="1" width="1.5546875" style="35" customWidth="1"/>
    <col min="2" max="3" width="6.109375" style="35" customWidth="1"/>
    <col min="4" max="4" width="24.33203125" style="35" customWidth="1"/>
    <col min="5" max="5" width="41" style="35" customWidth="1"/>
    <col min="6" max="8" width="17.33203125" style="35" customWidth="1"/>
    <col min="9" max="9" width="1.5546875" style="35" customWidth="1"/>
    <col min="10" max="10" width="9.77734375" style="35" customWidth="1"/>
    <col min="11" max="16384" width="10" style="35"/>
  </cols>
  <sheetData>
    <row r="1" spans="1:9" ht="25.05" customHeight="1">
      <c r="A1" s="52"/>
      <c r="B1" s="2"/>
      <c r="C1" s="2"/>
      <c r="D1" s="53"/>
      <c r="E1" s="53"/>
      <c r="F1" s="36"/>
      <c r="G1" s="36"/>
      <c r="H1" s="54" t="s">
        <v>152</v>
      </c>
      <c r="I1" s="56"/>
    </row>
    <row r="2" spans="1:9" ht="22.8" customHeight="1">
      <c r="A2" s="36"/>
      <c r="B2" s="129" t="s">
        <v>153</v>
      </c>
      <c r="C2" s="129"/>
      <c r="D2" s="129"/>
      <c r="E2" s="129"/>
      <c r="F2" s="129"/>
      <c r="G2" s="129"/>
      <c r="H2" s="129"/>
      <c r="I2" s="56"/>
    </row>
    <row r="3" spans="1:9" ht="19.5" customHeight="1">
      <c r="A3" s="40"/>
      <c r="B3" s="130" t="s">
        <v>200</v>
      </c>
      <c r="C3" s="130"/>
      <c r="D3" s="130"/>
      <c r="E3" s="130"/>
      <c r="G3" s="40"/>
      <c r="H3" s="55" t="s">
        <v>4</v>
      </c>
      <c r="I3" s="56"/>
    </row>
    <row r="4" spans="1:9" ht="24.45" customHeight="1">
      <c r="A4" s="39"/>
      <c r="B4" s="127" t="s">
        <v>7</v>
      </c>
      <c r="C4" s="127"/>
      <c r="D4" s="127"/>
      <c r="E4" s="127"/>
      <c r="F4" s="127" t="s">
        <v>73</v>
      </c>
      <c r="G4" s="127"/>
      <c r="H4" s="127"/>
      <c r="I4" s="56"/>
    </row>
    <row r="5" spans="1:9" ht="24.45" customHeight="1">
      <c r="A5" s="39"/>
      <c r="B5" s="127" t="s">
        <v>77</v>
      </c>
      <c r="C5" s="127"/>
      <c r="D5" s="127" t="s">
        <v>66</v>
      </c>
      <c r="E5" s="127" t="s">
        <v>78</v>
      </c>
      <c r="F5" s="127" t="s">
        <v>55</v>
      </c>
      <c r="G5" s="127" t="s">
        <v>154</v>
      </c>
      <c r="H5" s="127" t="s">
        <v>155</v>
      </c>
      <c r="I5" s="56"/>
    </row>
    <row r="6" spans="1:9" ht="24.45" customHeight="1">
      <c r="A6" s="37"/>
      <c r="B6" s="18" t="s">
        <v>79</v>
      </c>
      <c r="C6" s="18" t="s">
        <v>80</v>
      </c>
      <c r="D6" s="127"/>
      <c r="E6" s="127"/>
      <c r="F6" s="127"/>
      <c r="G6" s="127"/>
      <c r="H6" s="127"/>
      <c r="I6" s="56"/>
    </row>
    <row r="7" spans="1:9" ht="22.8" customHeight="1">
      <c r="A7" s="39"/>
      <c r="B7" s="18"/>
      <c r="C7" s="18"/>
      <c r="D7" s="18"/>
      <c r="E7" s="18" t="s">
        <v>68</v>
      </c>
      <c r="F7" s="21">
        <f>SUM(F8:F27)</f>
        <v>13522994.289999999</v>
      </c>
      <c r="G7" s="21">
        <f t="shared" ref="G7:H7" si="0">SUM(G8:G27)</f>
        <v>11579589.57</v>
      </c>
      <c r="H7" s="21">
        <f t="shared" si="0"/>
        <v>1943404.72</v>
      </c>
      <c r="I7" s="56"/>
    </row>
    <row r="8" spans="1:9" s="90" customFormat="1" ht="22.8" customHeight="1">
      <c r="A8" s="91"/>
      <c r="B8" s="34">
        <v>301</v>
      </c>
      <c r="C8" s="34" t="s">
        <v>207</v>
      </c>
      <c r="D8" s="34">
        <v>146001</v>
      </c>
      <c r="E8" s="88" t="s">
        <v>131</v>
      </c>
      <c r="F8" s="92">
        <v>2828568</v>
      </c>
      <c r="G8" s="92">
        <v>2828568</v>
      </c>
      <c r="H8" s="92"/>
      <c r="I8" s="107"/>
    </row>
    <row r="9" spans="1:9" s="90" customFormat="1" ht="22.8" customHeight="1">
      <c r="A9" s="91"/>
      <c r="B9" s="34">
        <v>301</v>
      </c>
      <c r="C9" s="34" t="s">
        <v>216</v>
      </c>
      <c r="D9" s="34">
        <v>146001</v>
      </c>
      <c r="E9" s="88" t="s">
        <v>132</v>
      </c>
      <c r="F9" s="92">
        <v>3480632.4</v>
      </c>
      <c r="G9" s="92">
        <v>3480632.4</v>
      </c>
      <c r="H9" s="92"/>
      <c r="I9" s="107"/>
    </row>
    <row r="10" spans="1:9" s="90" customFormat="1" ht="22.8" customHeight="1">
      <c r="A10" s="91"/>
      <c r="B10" s="34">
        <v>301</v>
      </c>
      <c r="C10" s="34" t="s">
        <v>213</v>
      </c>
      <c r="D10" s="34">
        <v>146001</v>
      </c>
      <c r="E10" s="88" t="s">
        <v>133</v>
      </c>
      <c r="F10" s="92">
        <v>223423</v>
      </c>
      <c r="G10" s="92">
        <v>223423</v>
      </c>
      <c r="H10" s="92"/>
      <c r="I10" s="107"/>
    </row>
    <row r="11" spans="1:9" s="90" customFormat="1" ht="22.8" customHeight="1">
      <c r="A11" s="91"/>
      <c r="B11" s="34">
        <v>301</v>
      </c>
      <c r="C11" s="34" t="s">
        <v>222</v>
      </c>
      <c r="D11" s="34">
        <v>146001</v>
      </c>
      <c r="E11" s="88" t="s">
        <v>134</v>
      </c>
      <c r="F11" s="92">
        <v>1356764.7</v>
      </c>
      <c r="G11" s="92">
        <v>1356764.7</v>
      </c>
      <c r="H11" s="92"/>
      <c r="I11" s="107"/>
    </row>
    <row r="12" spans="1:9" s="90" customFormat="1" ht="22.8" customHeight="1">
      <c r="A12" s="91"/>
      <c r="B12" s="34">
        <v>301</v>
      </c>
      <c r="C12" s="34" t="s">
        <v>223</v>
      </c>
      <c r="D12" s="34">
        <v>146001</v>
      </c>
      <c r="E12" s="88" t="s">
        <v>135</v>
      </c>
      <c r="F12" s="92">
        <v>706924.17</v>
      </c>
      <c r="G12" s="92">
        <v>706924.17</v>
      </c>
      <c r="H12" s="92"/>
      <c r="I12" s="107"/>
    </row>
    <row r="13" spans="1:9" s="90" customFormat="1" ht="22.8" customHeight="1">
      <c r="A13" s="91"/>
      <c r="B13" s="34">
        <v>301</v>
      </c>
      <c r="C13" s="34" t="s">
        <v>212</v>
      </c>
      <c r="D13" s="34">
        <v>146001</v>
      </c>
      <c r="E13" s="88" t="s">
        <v>136</v>
      </c>
      <c r="F13" s="92">
        <v>323425</v>
      </c>
      <c r="G13" s="92">
        <v>323425</v>
      </c>
      <c r="H13" s="92"/>
      <c r="I13" s="107"/>
    </row>
    <row r="14" spans="1:9" s="90" customFormat="1" ht="22.8" customHeight="1">
      <c r="A14" s="91"/>
      <c r="B14" s="34">
        <v>301</v>
      </c>
      <c r="C14" s="34" t="s">
        <v>224</v>
      </c>
      <c r="D14" s="34">
        <v>146001</v>
      </c>
      <c r="E14" s="88" t="s">
        <v>137</v>
      </c>
      <c r="F14" s="92">
        <v>19032.29</v>
      </c>
      <c r="G14" s="92">
        <v>19032.29</v>
      </c>
      <c r="H14" s="92"/>
      <c r="I14" s="107"/>
    </row>
    <row r="15" spans="1:9" s="125" customFormat="1" ht="22.8" customHeight="1">
      <c r="A15" s="120"/>
      <c r="B15" s="121">
        <v>301</v>
      </c>
      <c r="C15" s="121" t="s">
        <v>225</v>
      </c>
      <c r="D15" s="121">
        <v>146001</v>
      </c>
      <c r="E15" s="122" t="s">
        <v>326</v>
      </c>
      <c r="F15" s="123">
        <v>1101700.01</v>
      </c>
      <c r="G15" s="123">
        <v>1101700.01</v>
      </c>
      <c r="H15" s="123"/>
      <c r="I15" s="124"/>
    </row>
    <row r="16" spans="1:9" s="125" customFormat="1" ht="22.8" customHeight="1">
      <c r="A16" s="120"/>
      <c r="B16" s="121">
        <v>301</v>
      </c>
      <c r="C16" s="121" t="s">
        <v>209</v>
      </c>
      <c r="D16" s="121">
        <v>146001</v>
      </c>
      <c r="E16" s="122" t="s">
        <v>327</v>
      </c>
      <c r="F16" s="123">
        <v>1539120</v>
      </c>
      <c r="G16" s="123">
        <v>1539120</v>
      </c>
      <c r="H16" s="123"/>
      <c r="I16" s="124"/>
    </row>
    <row r="17" spans="1:9" s="125" customFormat="1" ht="22.8" customHeight="1">
      <c r="A17" s="120"/>
      <c r="B17" s="121">
        <v>302</v>
      </c>
      <c r="C17" s="121" t="s">
        <v>207</v>
      </c>
      <c r="D17" s="121">
        <v>146001</v>
      </c>
      <c r="E17" s="122" t="s">
        <v>140</v>
      </c>
      <c r="F17" s="123">
        <v>183600</v>
      </c>
      <c r="G17" s="123"/>
      <c r="H17" s="123">
        <v>183600</v>
      </c>
      <c r="I17" s="124"/>
    </row>
    <row r="18" spans="1:9" s="125" customFormat="1" ht="22.8" customHeight="1">
      <c r="A18" s="120"/>
      <c r="B18" s="121">
        <v>302</v>
      </c>
      <c r="C18" s="121" t="s">
        <v>206</v>
      </c>
      <c r="D18" s="121">
        <v>146001</v>
      </c>
      <c r="E18" s="122" t="s">
        <v>141</v>
      </c>
      <c r="F18" s="123">
        <v>18360</v>
      </c>
      <c r="G18" s="123"/>
      <c r="H18" s="123">
        <v>18360</v>
      </c>
      <c r="I18" s="124"/>
    </row>
    <row r="19" spans="1:9" s="125" customFormat="1" ht="22.8" customHeight="1">
      <c r="A19" s="120"/>
      <c r="B19" s="121">
        <v>302</v>
      </c>
      <c r="C19" s="121" t="s">
        <v>226</v>
      </c>
      <c r="D19" s="121">
        <v>146001</v>
      </c>
      <c r="E19" s="122" t="s">
        <v>142</v>
      </c>
      <c r="F19" s="123">
        <v>45900</v>
      </c>
      <c r="G19" s="123"/>
      <c r="H19" s="123">
        <v>45900</v>
      </c>
      <c r="I19" s="124"/>
    </row>
    <row r="20" spans="1:9" s="125" customFormat="1" ht="22.8" customHeight="1">
      <c r="A20" s="120"/>
      <c r="B20" s="121">
        <v>302</v>
      </c>
      <c r="C20" s="121" t="s">
        <v>227</v>
      </c>
      <c r="D20" s="121">
        <v>146001</v>
      </c>
      <c r="E20" s="122" t="s">
        <v>143</v>
      </c>
      <c r="F20" s="123">
        <v>25040</v>
      </c>
      <c r="G20" s="123"/>
      <c r="H20" s="123">
        <v>25040</v>
      </c>
      <c r="I20" s="124"/>
    </row>
    <row r="21" spans="1:9" s="125" customFormat="1" ht="22.8" customHeight="1">
      <c r="A21" s="120"/>
      <c r="B21" s="121">
        <v>302</v>
      </c>
      <c r="C21" s="121" t="s">
        <v>212</v>
      </c>
      <c r="D21" s="121">
        <v>146001</v>
      </c>
      <c r="E21" s="122" t="s">
        <v>144</v>
      </c>
      <c r="F21" s="123">
        <v>550800</v>
      </c>
      <c r="G21" s="123"/>
      <c r="H21" s="123">
        <v>550800</v>
      </c>
      <c r="I21" s="124"/>
    </row>
    <row r="22" spans="1:9" s="125" customFormat="1" ht="22.8" customHeight="1">
      <c r="A22" s="120"/>
      <c r="B22" s="121">
        <v>302</v>
      </c>
      <c r="C22" s="121" t="s">
        <v>228</v>
      </c>
      <c r="D22" s="121">
        <v>146001</v>
      </c>
      <c r="E22" s="122" t="s">
        <v>145</v>
      </c>
      <c r="F22" s="123">
        <v>21007</v>
      </c>
      <c r="G22" s="123"/>
      <c r="H22" s="123">
        <v>21007</v>
      </c>
      <c r="I22" s="124"/>
    </row>
    <row r="23" spans="1:9" s="125" customFormat="1" ht="22.8" customHeight="1">
      <c r="A23" s="120"/>
      <c r="B23" s="121">
        <v>302</v>
      </c>
      <c r="C23" s="121" t="s">
        <v>229</v>
      </c>
      <c r="D23" s="121">
        <v>146001</v>
      </c>
      <c r="E23" s="122" t="s">
        <v>146</v>
      </c>
      <c r="F23" s="123">
        <v>183616.67</v>
      </c>
      <c r="G23" s="123"/>
      <c r="H23" s="123">
        <v>183616.67</v>
      </c>
      <c r="I23" s="124"/>
    </row>
    <row r="24" spans="1:9" s="125" customFormat="1" ht="22.8" customHeight="1">
      <c r="A24" s="120"/>
      <c r="B24" s="121">
        <v>302</v>
      </c>
      <c r="C24" s="121" t="s">
        <v>230</v>
      </c>
      <c r="D24" s="121">
        <v>146001</v>
      </c>
      <c r="E24" s="122" t="s">
        <v>147</v>
      </c>
      <c r="F24" s="123">
        <v>84857.04</v>
      </c>
      <c r="G24" s="123"/>
      <c r="H24" s="123">
        <v>84857.04</v>
      </c>
      <c r="I24" s="124"/>
    </row>
    <row r="25" spans="1:9" s="125" customFormat="1" ht="22.8" customHeight="1">
      <c r="A25" s="120"/>
      <c r="B25" s="121">
        <v>302</v>
      </c>
      <c r="C25" s="121" t="s">
        <v>231</v>
      </c>
      <c r="D25" s="121">
        <v>146001</v>
      </c>
      <c r="E25" s="122" t="s">
        <v>328</v>
      </c>
      <c r="F25" s="123">
        <v>181440</v>
      </c>
      <c r="G25" s="123"/>
      <c r="H25" s="123">
        <v>181440</v>
      </c>
      <c r="I25" s="124"/>
    </row>
    <row r="26" spans="1:9" s="90" customFormat="1" ht="22.8" customHeight="1">
      <c r="A26" s="91"/>
      <c r="B26" s="34">
        <v>302</v>
      </c>
      <c r="C26" s="34" t="s">
        <v>232</v>
      </c>
      <c r="D26" s="34">
        <v>146001</v>
      </c>
      <c r="E26" s="88" t="s">
        <v>329</v>
      </c>
      <c r="F26" s="92">
        <v>522600</v>
      </c>
      <c r="G26" s="92"/>
      <c r="H26" s="92">
        <v>522600</v>
      </c>
      <c r="I26" s="107"/>
    </row>
    <row r="27" spans="1:9" s="90" customFormat="1" ht="22.8" customHeight="1">
      <c r="A27" s="91"/>
      <c r="B27" s="34">
        <v>302</v>
      </c>
      <c r="C27" s="34" t="s">
        <v>209</v>
      </c>
      <c r="D27" s="34">
        <v>146001</v>
      </c>
      <c r="E27" s="88" t="s">
        <v>150</v>
      </c>
      <c r="F27" s="92">
        <v>126184.01</v>
      </c>
      <c r="G27" s="92"/>
      <c r="H27" s="92">
        <v>126184.01</v>
      </c>
      <c r="I27" s="107"/>
    </row>
    <row r="28" spans="1:9" s="90" customForma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workbookViewId="0">
      <pane ySplit="5" topLeftCell="A6" activePane="bottomLeft" state="frozen"/>
      <selection pane="bottomLeft" activeCell="B2" sqref="B2:G2"/>
    </sheetView>
  </sheetViews>
  <sheetFormatPr defaultColWidth="10" defaultRowHeight="14.4"/>
  <cols>
    <col min="1" max="1" width="1.5546875" style="35" customWidth="1"/>
    <col min="2" max="4" width="6.6640625" style="35" customWidth="1"/>
    <col min="5" max="5" width="20.77734375" style="35" customWidth="1"/>
    <col min="6" max="6" width="48.6640625" style="35" customWidth="1"/>
    <col min="7" max="7" width="26.6640625" style="35" customWidth="1"/>
    <col min="8" max="8" width="1.5546875" style="35" customWidth="1"/>
    <col min="9" max="9" width="9.77734375" style="35" customWidth="1"/>
    <col min="10" max="16384" width="10" style="35"/>
  </cols>
  <sheetData>
    <row r="1" spans="1:8" ht="25.05" customHeight="1">
      <c r="A1" s="36"/>
      <c r="B1" s="2"/>
      <c r="C1" s="2"/>
      <c r="D1" s="2"/>
      <c r="E1" s="37"/>
      <c r="F1" s="37"/>
      <c r="G1" s="38" t="s">
        <v>156</v>
      </c>
      <c r="H1" s="39"/>
    </row>
    <row r="2" spans="1:8" ht="22.8" customHeight="1">
      <c r="A2" s="36"/>
      <c r="B2" s="129" t="s">
        <v>332</v>
      </c>
      <c r="C2" s="129"/>
      <c r="D2" s="129"/>
      <c r="E2" s="129"/>
      <c r="F2" s="129"/>
      <c r="G2" s="129"/>
      <c r="H2" s="39" t="s">
        <v>2</v>
      </c>
    </row>
    <row r="3" spans="1:8" ht="19.5" customHeight="1">
      <c r="A3" s="40"/>
      <c r="B3" s="130" t="s">
        <v>200</v>
      </c>
      <c r="C3" s="130"/>
      <c r="D3" s="130"/>
      <c r="E3" s="130"/>
      <c r="F3" s="130"/>
      <c r="G3" s="42" t="s">
        <v>4</v>
      </c>
      <c r="H3" s="43"/>
    </row>
    <row r="4" spans="1:8" ht="24.45" customHeight="1">
      <c r="A4" s="44"/>
      <c r="B4" s="127" t="s">
        <v>77</v>
      </c>
      <c r="C4" s="127"/>
      <c r="D4" s="127"/>
      <c r="E4" s="127" t="s">
        <v>66</v>
      </c>
      <c r="F4" s="127" t="s">
        <v>78</v>
      </c>
      <c r="G4" s="127" t="s">
        <v>157</v>
      </c>
      <c r="H4" s="45"/>
    </row>
    <row r="5" spans="1:8" ht="24.45" customHeight="1">
      <c r="A5" s="44"/>
      <c r="B5" s="18" t="s">
        <v>79</v>
      </c>
      <c r="C5" s="18" t="s">
        <v>80</v>
      </c>
      <c r="D5" s="18" t="s">
        <v>81</v>
      </c>
      <c r="E5" s="127"/>
      <c r="F5" s="127"/>
      <c r="G5" s="127"/>
      <c r="H5" s="46"/>
    </row>
    <row r="6" spans="1:8" ht="22.8" customHeight="1">
      <c r="A6" s="47"/>
      <c r="B6" s="18"/>
      <c r="C6" s="18"/>
      <c r="D6" s="18"/>
      <c r="E6" s="18"/>
      <c r="F6" s="18" t="s">
        <v>68</v>
      </c>
      <c r="G6" s="89">
        <f>SUM(G7:G9)</f>
        <v>620000</v>
      </c>
      <c r="H6" s="48"/>
    </row>
    <row r="7" spans="1:8" s="94" customFormat="1" ht="22.8" customHeight="1">
      <c r="A7" s="91"/>
      <c r="B7" s="34">
        <v>204</v>
      </c>
      <c r="C7" s="34" t="s">
        <v>206</v>
      </c>
      <c r="D7" s="34" t="s">
        <v>209</v>
      </c>
      <c r="E7" s="34">
        <v>146001</v>
      </c>
      <c r="F7" s="88" t="s">
        <v>233</v>
      </c>
      <c r="G7" s="92">
        <v>100000</v>
      </c>
      <c r="H7" s="93"/>
    </row>
    <row r="8" spans="1:8" s="94" customFormat="1" ht="22.8" customHeight="1">
      <c r="A8" s="91"/>
      <c r="B8" s="34" t="s">
        <v>208</v>
      </c>
      <c r="C8" s="34" t="s">
        <v>209</v>
      </c>
      <c r="D8" s="34" t="s">
        <v>209</v>
      </c>
      <c r="E8" s="34">
        <v>146001</v>
      </c>
      <c r="F8" s="88" t="s">
        <v>234</v>
      </c>
      <c r="G8" s="92">
        <v>470000</v>
      </c>
      <c r="H8" s="93"/>
    </row>
    <row r="9" spans="1:8" s="94" customFormat="1" ht="22.8" customHeight="1">
      <c r="A9" s="91"/>
      <c r="B9" s="34" t="s">
        <v>208</v>
      </c>
      <c r="C9" s="34" t="s">
        <v>206</v>
      </c>
      <c r="D9" s="34" t="s">
        <v>209</v>
      </c>
      <c r="E9" s="34">
        <v>146001</v>
      </c>
      <c r="F9" s="88" t="s">
        <v>235</v>
      </c>
      <c r="G9" s="92">
        <v>50000</v>
      </c>
      <c r="H9" s="93"/>
    </row>
    <row r="10" spans="1:8" ht="22.8" customHeight="1">
      <c r="A10" s="47"/>
      <c r="B10" s="85"/>
      <c r="C10" s="85"/>
      <c r="D10" s="85"/>
      <c r="E10" s="18"/>
      <c r="F10" s="18"/>
      <c r="G10" s="21"/>
      <c r="H10" s="48"/>
    </row>
    <row r="11" spans="1:8" ht="22.8" customHeight="1">
      <c r="A11" s="47"/>
      <c r="B11" s="18"/>
      <c r="C11" s="18"/>
      <c r="D11" s="18"/>
      <c r="E11" s="18"/>
      <c r="F11" s="18"/>
      <c r="G11" s="21"/>
      <c r="H11" s="48"/>
    </row>
    <row r="12" spans="1:8" ht="22.8" customHeight="1">
      <c r="A12" s="47"/>
      <c r="B12" s="18"/>
      <c r="C12" s="18"/>
      <c r="D12" s="18"/>
      <c r="E12" s="18"/>
      <c r="F12" s="18"/>
      <c r="G12" s="21"/>
      <c r="H12" s="48"/>
    </row>
    <row r="13" spans="1:8" ht="22.8" customHeight="1">
      <c r="A13" s="47"/>
      <c r="B13" s="18"/>
      <c r="C13" s="18"/>
      <c r="D13" s="18"/>
      <c r="E13" s="18"/>
      <c r="F13" s="18"/>
      <c r="G13" s="21"/>
      <c r="H13" s="48"/>
    </row>
    <row r="14" spans="1:8" ht="22.8" customHeight="1">
      <c r="A14" s="44"/>
      <c r="B14" s="22"/>
      <c r="C14" s="22"/>
      <c r="D14" s="22"/>
      <c r="E14" s="22"/>
      <c r="F14" s="22" t="s">
        <v>20</v>
      </c>
      <c r="G14" s="23"/>
      <c r="H14" s="45"/>
    </row>
    <row r="15" spans="1:8" ht="22.8" customHeight="1">
      <c r="A15" s="44"/>
      <c r="B15" s="22"/>
      <c r="C15" s="22"/>
      <c r="D15" s="22"/>
      <c r="E15" s="22"/>
      <c r="F15" s="22" t="s">
        <v>20</v>
      </c>
      <c r="G15" s="23"/>
      <c r="H15" s="45"/>
    </row>
    <row r="16" spans="1:8" ht="22.8" customHeight="1">
      <c r="A16" s="44"/>
      <c r="B16" s="22"/>
      <c r="C16" s="22"/>
      <c r="D16" s="22"/>
      <c r="E16" s="22"/>
      <c r="F16" s="22" t="s">
        <v>82</v>
      </c>
      <c r="G16" s="23"/>
      <c r="H16" s="46"/>
    </row>
    <row r="17" spans="1:8" ht="22.8" customHeight="1">
      <c r="A17" s="44"/>
      <c r="B17" s="22"/>
      <c r="C17" s="22"/>
      <c r="D17" s="22"/>
      <c r="E17" s="22"/>
      <c r="F17" s="22" t="s">
        <v>158</v>
      </c>
      <c r="G17" s="23"/>
      <c r="H17" s="46"/>
    </row>
    <row r="18" spans="1:8" ht="9.75" customHeight="1">
      <c r="A18" s="49"/>
      <c r="B18" s="50"/>
      <c r="C18" s="50"/>
      <c r="D18" s="50"/>
      <c r="E18" s="50"/>
      <c r="F18" s="49"/>
      <c r="G18" s="49"/>
      <c r="H18" s="51"/>
    </row>
  </sheetData>
  <mergeCells count="6">
    <mergeCell ref="B2:G2"/>
    <mergeCell ref="B3:F3"/>
    <mergeCell ref="B4:D4"/>
    <mergeCell ref="E4:E5"/>
    <mergeCell ref="F4:F5"/>
    <mergeCell ref="G4:G5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workbookViewId="0">
      <pane ySplit="6" topLeftCell="A7" activePane="bottomLeft" state="frozen"/>
      <selection pane="bottomLeft" activeCell="H13" sqref="H13"/>
    </sheetView>
  </sheetViews>
  <sheetFormatPr defaultColWidth="10" defaultRowHeight="14.4"/>
  <cols>
    <col min="1" max="1" width="1.5546875" customWidth="1"/>
    <col min="2" max="2" width="11.88671875" customWidth="1"/>
    <col min="3" max="3" width="28.88671875" customWidth="1"/>
    <col min="4" max="9" width="14.77734375" customWidth="1"/>
    <col min="10" max="10" width="1.5546875" customWidth="1"/>
    <col min="11" max="11" width="9.77734375" customWidth="1"/>
  </cols>
  <sheetData>
    <row r="1" spans="1:10" ht="25.05" customHeight="1">
      <c r="A1" s="13"/>
      <c r="B1" s="2"/>
      <c r="C1" s="14"/>
      <c r="D1" s="15"/>
      <c r="E1" s="15"/>
      <c r="F1" s="15"/>
      <c r="G1" s="15"/>
      <c r="H1" s="15"/>
      <c r="I1" s="26" t="s">
        <v>159</v>
      </c>
      <c r="J1" s="17"/>
    </row>
    <row r="2" spans="1:10" ht="22.8" customHeight="1">
      <c r="A2" s="13"/>
      <c r="B2" s="139" t="s">
        <v>333</v>
      </c>
      <c r="C2" s="139"/>
      <c r="D2" s="139"/>
      <c r="E2" s="139"/>
      <c r="F2" s="139"/>
      <c r="G2" s="139"/>
      <c r="H2" s="139"/>
      <c r="I2" s="139"/>
      <c r="J2" s="17" t="s">
        <v>2</v>
      </c>
    </row>
    <row r="3" spans="1:10" ht="19.5" customHeight="1">
      <c r="A3" s="16"/>
      <c r="B3" s="140" t="s">
        <v>200</v>
      </c>
      <c r="C3" s="140"/>
      <c r="D3" s="27"/>
      <c r="E3" s="27"/>
      <c r="F3" s="27"/>
      <c r="G3" s="27"/>
      <c r="H3" s="27"/>
      <c r="I3" s="27" t="s">
        <v>4</v>
      </c>
      <c r="J3" s="28"/>
    </row>
    <row r="4" spans="1:10" ht="24.45" customHeight="1">
      <c r="A4" s="17"/>
      <c r="B4" s="127" t="s">
        <v>69</v>
      </c>
      <c r="C4" s="127" t="s">
        <v>78</v>
      </c>
      <c r="D4" s="127" t="s">
        <v>160</v>
      </c>
      <c r="E4" s="127"/>
      <c r="F4" s="127"/>
      <c r="G4" s="127"/>
      <c r="H4" s="127"/>
      <c r="I4" s="127"/>
      <c r="J4" s="29"/>
    </row>
    <row r="5" spans="1:10" ht="24.45" customHeight="1">
      <c r="A5" s="19"/>
      <c r="B5" s="127"/>
      <c r="C5" s="127"/>
      <c r="D5" s="127" t="s">
        <v>55</v>
      </c>
      <c r="E5" s="131" t="s">
        <v>161</v>
      </c>
      <c r="F5" s="127" t="s">
        <v>162</v>
      </c>
      <c r="G5" s="127"/>
      <c r="H5" s="127"/>
      <c r="I5" s="127" t="s">
        <v>145</v>
      </c>
      <c r="J5" s="29"/>
    </row>
    <row r="6" spans="1:10" ht="24.45" customHeight="1">
      <c r="A6" s="19"/>
      <c r="B6" s="127"/>
      <c r="C6" s="127"/>
      <c r="D6" s="127"/>
      <c r="E6" s="131"/>
      <c r="F6" s="18" t="s">
        <v>127</v>
      </c>
      <c r="G6" s="18" t="s">
        <v>163</v>
      </c>
      <c r="H6" s="18" t="s">
        <v>164</v>
      </c>
      <c r="I6" s="127"/>
      <c r="J6" s="30"/>
    </row>
    <row r="7" spans="1:10" ht="22.8" customHeight="1">
      <c r="A7" s="20"/>
      <c r="B7" s="18"/>
      <c r="C7" s="18" t="s">
        <v>68</v>
      </c>
      <c r="D7" s="21"/>
      <c r="E7" s="21"/>
      <c r="F7" s="21"/>
      <c r="G7" s="21"/>
      <c r="H7" s="21"/>
      <c r="I7" s="21"/>
      <c r="J7" s="31"/>
    </row>
    <row r="8" spans="1:10" s="97" customFormat="1" ht="22.8" customHeight="1">
      <c r="A8" s="95"/>
      <c r="B8" s="34">
        <v>146001</v>
      </c>
      <c r="C8" s="34" t="s">
        <v>203</v>
      </c>
      <c r="D8" s="92">
        <f>E8+F8+I8</f>
        <v>202447</v>
      </c>
      <c r="E8" s="92">
        <v>0</v>
      </c>
      <c r="F8" s="92">
        <v>181440</v>
      </c>
      <c r="G8" s="92"/>
      <c r="H8" s="92">
        <v>181440</v>
      </c>
      <c r="I8" s="92">
        <v>21007</v>
      </c>
      <c r="J8" s="96"/>
    </row>
    <row r="9" spans="1:10" ht="22.8" customHeight="1">
      <c r="A9" s="20"/>
      <c r="B9" s="18"/>
      <c r="C9" s="18"/>
      <c r="D9" s="21"/>
      <c r="E9" s="21"/>
      <c r="F9" s="21"/>
      <c r="G9" s="21"/>
      <c r="H9" s="21"/>
      <c r="I9" s="21"/>
      <c r="J9" s="31"/>
    </row>
    <row r="10" spans="1:10" ht="22.8" customHeight="1">
      <c r="A10" s="20"/>
      <c r="B10" s="18"/>
      <c r="C10" s="18"/>
      <c r="D10" s="21"/>
      <c r="E10" s="21"/>
      <c r="F10" s="21"/>
      <c r="G10" s="21"/>
      <c r="H10" s="21"/>
      <c r="I10" s="21"/>
      <c r="J10" s="31"/>
    </row>
    <row r="11" spans="1:10" ht="22.8" customHeight="1">
      <c r="A11" s="20"/>
      <c r="B11" s="18"/>
      <c r="C11" s="18"/>
      <c r="D11" s="21"/>
      <c r="E11" s="21"/>
      <c r="F11" s="21"/>
      <c r="G11" s="21"/>
      <c r="H11" s="21"/>
      <c r="I11" s="21"/>
      <c r="J11" s="31"/>
    </row>
    <row r="12" spans="1:10" ht="22.8" customHeight="1">
      <c r="A12" s="20"/>
      <c r="B12" s="18"/>
      <c r="C12" s="18"/>
      <c r="D12" s="21"/>
      <c r="E12" s="21"/>
      <c r="F12" s="21"/>
      <c r="G12" s="21"/>
      <c r="H12" s="21"/>
      <c r="I12" s="21"/>
      <c r="J12" s="31"/>
    </row>
    <row r="13" spans="1:10" ht="22.8" customHeight="1">
      <c r="A13" s="20"/>
      <c r="B13" s="18"/>
      <c r="C13" s="18"/>
      <c r="D13" s="21"/>
      <c r="E13" s="21"/>
      <c r="F13" s="21"/>
      <c r="G13" s="21"/>
      <c r="H13" s="21"/>
      <c r="I13" s="21"/>
      <c r="J13" s="31"/>
    </row>
    <row r="14" spans="1:10" ht="22.8" customHeight="1">
      <c r="A14" s="20"/>
      <c r="B14" s="18"/>
      <c r="C14" s="18"/>
      <c r="D14" s="21"/>
      <c r="E14" s="21"/>
      <c r="F14" s="21"/>
      <c r="G14" s="21"/>
      <c r="H14" s="21"/>
      <c r="I14" s="21"/>
      <c r="J14" s="3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8" activePane="bottomLeft" state="frozen"/>
      <selection pane="bottomLeft" activeCell="B2" sqref="B2:I2"/>
    </sheetView>
  </sheetViews>
  <sheetFormatPr defaultColWidth="10" defaultRowHeight="14.4"/>
  <cols>
    <col min="1" max="1" width="1.5546875" customWidth="1"/>
    <col min="2" max="4" width="6.109375" customWidth="1"/>
    <col min="5" max="5" width="17" customWidth="1"/>
    <col min="6" max="6" width="40.6640625" customWidth="1"/>
    <col min="7" max="9" width="17" customWidth="1"/>
    <col min="10" max="10" width="1.5546875" customWidth="1"/>
    <col min="11" max="12" width="9.77734375" customWidth="1"/>
  </cols>
  <sheetData>
    <row r="1" spans="1:10" ht="25.05" customHeight="1">
      <c r="A1" s="13"/>
      <c r="B1" s="2" t="s">
        <v>165</v>
      </c>
      <c r="C1" s="2"/>
      <c r="D1" s="2"/>
      <c r="E1" s="14"/>
      <c r="F1" s="14"/>
      <c r="G1" s="15"/>
      <c r="H1" s="15"/>
      <c r="I1" s="26" t="s">
        <v>166</v>
      </c>
      <c r="J1" s="17"/>
    </row>
    <row r="2" spans="1:10" ht="22.8" customHeight="1">
      <c r="A2" s="13"/>
      <c r="B2" s="139" t="s">
        <v>334</v>
      </c>
      <c r="C2" s="139"/>
      <c r="D2" s="139"/>
      <c r="E2" s="139"/>
      <c r="F2" s="139"/>
      <c r="G2" s="139"/>
      <c r="H2" s="139"/>
      <c r="I2" s="139"/>
      <c r="J2" s="17" t="s">
        <v>2</v>
      </c>
    </row>
    <row r="3" spans="1:10" ht="19.5" customHeight="1">
      <c r="A3" s="16"/>
      <c r="B3" s="140" t="s">
        <v>200</v>
      </c>
      <c r="C3" s="140"/>
      <c r="D3" s="140"/>
      <c r="E3" s="140"/>
      <c r="F3" s="140"/>
      <c r="G3" s="16"/>
      <c r="H3" s="16"/>
      <c r="I3" s="27" t="s">
        <v>4</v>
      </c>
      <c r="J3" s="28"/>
    </row>
    <row r="4" spans="1:10" ht="24.45" customHeight="1">
      <c r="A4" s="17"/>
      <c r="B4" s="127" t="s">
        <v>7</v>
      </c>
      <c r="C4" s="127"/>
      <c r="D4" s="127"/>
      <c r="E4" s="127"/>
      <c r="F4" s="127"/>
      <c r="G4" s="127" t="s">
        <v>167</v>
      </c>
      <c r="H4" s="127"/>
      <c r="I4" s="127"/>
      <c r="J4" s="29"/>
    </row>
    <row r="5" spans="1:10" ht="24.45" customHeight="1">
      <c r="A5" s="19"/>
      <c r="B5" s="127" t="s">
        <v>77</v>
      </c>
      <c r="C5" s="127"/>
      <c r="D5" s="127"/>
      <c r="E5" s="127" t="s">
        <v>66</v>
      </c>
      <c r="F5" s="127" t="s">
        <v>78</v>
      </c>
      <c r="G5" s="127" t="s">
        <v>55</v>
      </c>
      <c r="H5" s="127" t="s">
        <v>73</v>
      </c>
      <c r="I5" s="127" t="s">
        <v>74</v>
      </c>
      <c r="J5" s="29"/>
    </row>
    <row r="6" spans="1:10" ht="24.45" customHeight="1">
      <c r="A6" s="19"/>
      <c r="B6" s="18" t="s">
        <v>79</v>
      </c>
      <c r="C6" s="18" t="s">
        <v>80</v>
      </c>
      <c r="D6" s="18" t="s">
        <v>81</v>
      </c>
      <c r="E6" s="127"/>
      <c r="F6" s="127"/>
      <c r="G6" s="127"/>
      <c r="H6" s="127"/>
      <c r="I6" s="127"/>
      <c r="J6" s="30"/>
    </row>
    <row r="7" spans="1:10" ht="22.8" customHeight="1">
      <c r="A7" s="20"/>
      <c r="B7" s="18"/>
      <c r="C7" s="18"/>
      <c r="D7" s="18"/>
      <c r="E7" s="18"/>
      <c r="F7" s="18" t="s">
        <v>68</v>
      </c>
      <c r="G7" s="21"/>
      <c r="H7" s="21"/>
      <c r="I7" s="21"/>
      <c r="J7" s="31"/>
    </row>
    <row r="8" spans="1:10" ht="22.8" customHeight="1">
      <c r="A8" s="20"/>
      <c r="B8" s="18"/>
      <c r="C8" s="18"/>
      <c r="D8" s="18"/>
      <c r="E8" s="18" t="s">
        <v>236</v>
      </c>
      <c r="F8" s="18"/>
      <c r="G8" s="21"/>
      <c r="H8" s="21"/>
      <c r="I8" s="21"/>
      <c r="J8" s="31"/>
    </row>
    <row r="9" spans="1:10" ht="22.8" customHeight="1">
      <c r="A9" s="20"/>
      <c r="B9" s="18"/>
      <c r="C9" s="18"/>
      <c r="D9" s="18"/>
      <c r="E9" s="18"/>
      <c r="F9" s="18"/>
      <c r="G9" s="21"/>
      <c r="H9" s="21"/>
      <c r="I9" s="21"/>
      <c r="J9" s="31"/>
    </row>
    <row r="10" spans="1:10" ht="22.8" customHeight="1">
      <c r="A10" s="20"/>
      <c r="B10" s="18"/>
      <c r="C10" s="18"/>
      <c r="D10" s="18"/>
      <c r="E10" s="18"/>
      <c r="F10" s="18"/>
      <c r="G10" s="21"/>
      <c r="H10" s="21"/>
      <c r="I10" s="21"/>
      <c r="J10" s="31"/>
    </row>
    <row r="11" spans="1:10" ht="22.8" customHeight="1">
      <c r="A11" s="20"/>
      <c r="B11" s="18"/>
      <c r="C11" s="18"/>
      <c r="D11" s="18"/>
      <c r="E11" s="18"/>
      <c r="F11" s="18"/>
      <c r="G11" s="21"/>
      <c r="H11" s="21"/>
      <c r="I11" s="21"/>
      <c r="J11" s="31"/>
    </row>
    <row r="12" spans="1:10" ht="22.8" customHeight="1">
      <c r="A12" s="20"/>
      <c r="B12" s="18"/>
      <c r="C12" s="18"/>
      <c r="D12" s="18"/>
      <c r="E12" s="18"/>
      <c r="F12" s="18"/>
      <c r="G12" s="21"/>
      <c r="H12" s="21"/>
      <c r="I12" s="21"/>
      <c r="J12" s="31"/>
    </row>
    <row r="13" spans="1:10" ht="22.8" customHeight="1">
      <c r="A13" s="20"/>
      <c r="B13" s="18"/>
      <c r="C13" s="18"/>
      <c r="D13" s="18"/>
      <c r="E13" s="18"/>
      <c r="F13" s="18"/>
      <c r="G13" s="21"/>
      <c r="H13" s="21"/>
      <c r="I13" s="21"/>
      <c r="J13" s="31"/>
    </row>
    <row r="14" spans="1:10" ht="22.8" customHeight="1">
      <c r="A14" s="20"/>
      <c r="B14" s="18"/>
      <c r="C14" s="18"/>
      <c r="D14" s="18"/>
      <c r="E14" s="18"/>
      <c r="F14" s="18"/>
      <c r="G14" s="21"/>
      <c r="H14" s="21"/>
      <c r="I14" s="21"/>
      <c r="J14" s="31"/>
    </row>
    <row r="15" spans="1:10" ht="22.8" customHeight="1">
      <c r="A15" s="19"/>
      <c r="B15" s="22"/>
      <c r="C15" s="22"/>
      <c r="D15" s="22"/>
      <c r="E15" s="22"/>
      <c r="F15" s="22" t="s">
        <v>20</v>
      </c>
      <c r="G15" s="23"/>
      <c r="H15" s="23"/>
      <c r="I15" s="23"/>
      <c r="J15" s="29"/>
    </row>
    <row r="16" spans="1:10" ht="22.8" customHeight="1">
      <c r="A16" s="19"/>
      <c r="B16" s="22"/>
      <c r="C16" s="22"/>
      <c r="D16" s="22"/>
      <c r="E16" s="22"/>
      <c r="F16" s="22" t="s">
        <v>20</v>
      </c>
      <c r="G16" s="23"/>
      <c r="H16" s="23"/>
      <c r="I16" s="23"/>
      <c r="J16" s="2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11" activePane="bottomLeft" state="frozen"/>
      <selection pane="bottomLeft" activeCell="B2" sqref="B2:I2"/>
    </sheetView>
  </sheetViews>
  <sheetFormatPr defaultColWidth="10" defaultRowHeight="14.4"/>
  <cols>
    <col min="1" max="1" width="1.5546875" customWidth="1"/>
    <col min="2" max="2" width="12.21875" customWidth="1"/>
    <col min="3" max="3" width="29.77734375" customWidth="1"/>
    <col min="4" max="9" width="14.44140625" customWidth="1"/>
    <col min="10" max="10" width="1.5546875" customWidth="1"/>
    <col min="11" max="11" width="9.77734375" customWidth="1"/>
  </cols>
  <sheetData>
    <row r="1" spans="1:10" ht="25.05" customHeight="1">
      <c r="A1" s="13"/>
      <c r="B1" s="2"/>
      <c r="C1" s="14"/>
      <c r="D1" s="15"/>
      <c r="E1" s="15"/>
      <c r="F1" s="15"/>
      <c r="G1" s="15"/>
      <c r="H1" s="15"/>
      <c r="I1" s="26" t="s">
        <v>168</v>
      </c>
      <c r="J1" s="17"/>
    </row>
    <row r="2" spans="1:10" ht="22.8" customHeight="1">
      <c r="A2" s="13"/>
      <c r="B2" s="139" t="s">
        <v>335</v>
      </c>
      <c r="C2" s="139"/>
      <c r="D2" s="139"/>
      <c r="E2" s="139"/>
      <c r="F2" s="139"/>
      <c r="G2" s="139"/>
      <c r="H2" s="139"/>
      <c r="I2" s="139"/>
      <c r="J2" s="17" t="s">
        <v>2</v>
      </c>
    </row>
    <row r="3" spans="1:10" ht="19.5" customHeight="1">
      <c r="A3" s="16"/>
      <c r="B3" s="140" t="s">
        <v>200</v>
      </c>
      <c r="C3" s="140"/>
      <c r="D3" s="27"/>
      <c r="E3" s="27"/>
      <c r="F3" s="27"/>
      <c r="G3" s="27"/>
      <c r="H3" s="27"/>
      <c r="I3" s="27" t="s">
        <v>169</v>
      </c>
      <c r="J3" s="28"/>
    </row>
    <row r="4" spans="1:10" ht="24.45" customHeight="1">
      <c r="A4" s="17"/>
      <c r="B4" s="127" t="s">
        <v>69</v>
      </c>
      <c r="C4" s="127" t="s">
        <v>78</v>
      </c>
      <c r="D4" s="127" t="s">
        <v>160</v>
      </c>
      <c r="E4" s="127"/>
      <c r="F4" s="127"/>
      <c r="G4" s="127"/>
      <c r="H4" s="127"/>
      <c r="I4" s="127"/>
      <c r="J4" s="29"/>
    </row>
    <row r="5" spans="1:10" ht="24.45" customHeight="1">
      <c r="A5" s="19"/>
      <c r="B5" s="127"/>
      <c r="C5" s="127"/>
      <c r="D5" s="127" t="s">
        <v>55</v>
      </c>
      <c r="E5" s="131" t="s">
        <v>161</v>
      </c>
      <c r="F5" s="127" t="s">
        <v>162</v>
      </c>
      <c r="G5" s="127"/>
      <c r="H5" s="127"/>
      <c r="I5" s="127" t="s">
        <v>145</v>
      </c>
      <c r="J5" s="29"/>
    </row>
    <row r="6" spans="1:10" ht="24.45" customHeight="1">
      <c r="A6" s="19"/>
      <c r="B6" s="127"/>
      <c r="C6" s="127"/>
      <c r="D6" s="127"/>
      <c r="E6" s="131"/>
      <c r="F6" s="18" t="s">
        <v>127</v>
      </c>
      <c r="G6" s="18" t="s">
        <v>163</v>
      </c>
      <c r="H6" s="18" t="s">
        <v>164</v>
      </c>
      <c r="I6" s="127"/>
      <c r="J6" s="30"/>
    </row>
    <row r="7" spans="1:10" ht="22.8" customHeight="1">
      <c r="A7" s="20"/>
      <c r="B7" s="18"/>
      <c r="C7" s="18" t="s">
        <v>68</v>
      </c>
      <c r="D7" s="21"/>
      <c r="E7" s="21"/>
      <c r="F7" s="21"/>
      <c r="G7" s="21"/>
      <c r="H7" s="21"/>
      <c r="I7" s="21"/>
      <c r="J7" s="31"/>
    </row>
    <row r="8" spans="1:10" ht="22.8" customHeight="1">
      <c r="A8" s="20"/>
      <c r="B8" s="18"/>
      <c r="C8" s="18"/>
      <c r="D8" s="21"/>
      <c r="E8" s="21"/>
      <c r="F8" s="21"/>
      <c r="G8" s="21"/>
      <c r="H8" s="21"/>
      <c r="I8" s="21"/>
      <c r="J8" s="31"/>
    </row>
    <row r="9" spans="1:10" ht="22.8" customHeight="1">
      <c r="A9" s="20"/>
      <c r="B9" s="18"/>
      <c r="C9" s="18"/>
      <c r="D9" s="21"/>
      <c r="E9" s="21"/>
      <c r="F9" s="21"/>
      <c r="G9" s="21"/>
      <c r="H9" s="21"/>
      <c r="I9" s="21"/>
      <c r="J9" s="31"/>
    </row>
    <row r="10" spans="1:10" ht="22.8" customHeight="1">
      <c r="A10" s="20"/>
      <c r="B10" s="18"/>
      <c r="C10" s="18"/>
      <c r="D10" s="21"/>
      <c r="E10" s="21"/>
      <c r="F10" s="21"/>
      <c r="G10" s="21"/>
      <c r="H10" s="21"/>
      <c r="I10" s="21"/>
      <c r="J10" s="31"/>
    </row>
    <row r="11" spans="1:10" ht="22.8" customHeight="1">
      <c r="A11" s="20"/>
      <c r="B11" s="18"/>
      <c r="C11" s="18" t="s">
        <v>55</v>
      </c>
      <c r="D11" s="21"/>
      <c r="E11" s="21"/>
      <c r="F11" s="21"/>
      <c r="G11" s="21"/>
      <c r="H11" s="21"/>
      <c r="I11" s="21"/>
      <c r="J11" s="31"/>
    </row>
    <row r="12" spans="1:10" ht="22.8" customHeight="1">
      <c r="A12" s="20"/>
      <c r="B12" s="34"/>
      <c r="C12" s="34" t="s">
        <v>236</v>
      </c>
      <c r="D12" s="21"/>
      <c r="E12" s="21"/>
      <c r="F12" s="21"/>
      <c r="G12" s="21"/>
      <c r="H12" s="21"/>
      <c r="I12" s="21"/>
      <c r="J12" s="31"/>
    </row>
    <row r="13" spans="1:10" ht="22.8" customHeight="1">
      <c r="A13" s="20"/>
      <c r="B13" s="18"/>
      <c r="C13" s="18"/>
      <c r="D13" s="21"/>
      <c r="E13" s="21"/>
      <c r="F13" s="21"/>
      <c r="G13" s="21"/>
      <c r="H13" s="21"/>
      <c r="I13" s="21"/>
      <c r="J13" s="31"/>
    </row>
    <row r="14" spans="1:10" ht="22.8" customHeight="1">
      <c r="A14" s="20"/>
      <c r="B14" s="18"/>
      <c r="C14" s="18"/>
      <c r="D14" s="21"/>
      <c r="E14" s="21"/>
      <c r="F14" s="21"/>
      <c r="G14" s="21"/>
      <c r="H14" s="21"/>
      <c r="I14" s="21"/>
      <c r="J14" s="31"/>
    </row>
    <row r="15" spans="1:10" ht="22.8" customHeight="1">
      <c r="A15" s="20"/>
      <c r="B15" s="18"/>
      <c r="C15" s="18"/>
      <c r="D15" s="21"/>
      <c r="E15" s="21"/>
      <c r="F15" s="21"/>
      <c r="G15" s="21"/>
      <c r="H15" s="21"/>
      <c r="I15" s="21"/>
      <c r="J15" s="31"/>
    </row>
    <row r="16" spans="1:10" ht="22.8" customHeight="1">
      <c r="A16" s="20"/>
      <c r="B16" s="18"/>
      <c r="C16" s="18"/>
      <c r="D16" s="21"/>
      <c r="E16" s="21"/>
      <c r="F16" s="21"/>
      <c r="G16" s="21"/>
      <c r="H16" s="21"/>
      <c r="I16" s="21"/>
      <c r="J16" s="31"/>
    </row>
    <row r="17" spans="1:10" ht="22.8" customHeight="1">
      <c r="A17" s="20"/>
      <c r="B17" s="18"/>
      <c r="C17" s="18"/>
      <c r="D17" s="21"/>
      <c r="E17" s="21"/>
      <c r="F17" s="21"/>
      <c r="G17" s="21"/>
      <c r="H17" s="21"/>
      <c r="I17" s="21"/>
      <c r="J17" s="3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4.4"/>
  <cols>
    <col min="1" max="1" width="1.5546875" customWidth="1"/>
    <col min="2" max="4" width="6.6640625" customWidth="1"/>
    <col min="5" max="5" width="13.33203125" customWidth="1"/>
    <col min="6" max="6" width="41" customWidth="1"/>
    <col min="7" max="9" width="17.6640625" customWidth="1"/>
    <col min="10" max="10" width="1.5546875" customWidth="1"/>
    <col min="11" max="12" width="9.77734375" customWidth="1"/>
  </cols>
  <sheetData>
    <row r="1" spans="1:10" ht="25.05" customHeight="1">
      <c r="A1" s="13"/>
      <c r="B1" s="2" t="s">
        <v>170</v>
      </c>
      <c r="C1" s="2"/>
      <c r="D1" s="2"/>
      <c r="E1" s="14"/>
      <c r="F1" s="14"/>
      <c r="G1" s="15"/>
      <c r="H1" s="15"/>
      <c r="I1" s="26" t="s">
        <v>336</v>
      </c>
      <c r="J1" s="17"/>
    </row>
    <row r="2" spans="1:10" ht="22.8" customHeight="1">
      <c r="A2" s="13"/>
      <c r="B2" s="139" t="s">
        <v>337</v>
      </c>
      <c r="C2" s="139"/>
      <c r="D2" s="139"/>
      <c r="E2" s="139"/>
      <c r="F2" s="139"/>
      <c r="G2" s="139"/>
      <c r="H2" s="139"/>
      <c r="I2" s="139"/>
      <c r="J2" s="17" t="s">
        <v>2</v>
      </c>
    </row>
    <row r="3" spans="1:10" ht="19.5" customHeight="1">
      <c r="A3" s="16"/>
      <c r="B3" s="140" t="s">
        <v>200</v>
      </c>
      <c r="C3" s="140"/>
      <c r="D3" s="140"/>
      <c r="E3" s="140"/>
      <c r="F3" s="140"/>
      <c r="G3" s="16"/>
      <c r="H3" s="16"/>
      <c r="I3" s="27" t="s">
        <v>169</v>
      </c>
      <c r="J3" s="28"/>
    </row>
    <row r="4" spans="1:10" ht="24.45" customHeight="1">
      <c r="A4" s="17"/>
      <c r="B4" s="127" t="s">
        <v>7</v>
      </c>
      <c r="C4" s="127"/>
      <c r="D4" s="127"/>
      <c r="E4" s="127"/>
      <c r="F4" s="127"/>
      <c r="G4" s="127" t="s">
        <v>171</v>
      </c>
      <c r="H4" s="127"/>
      <c r="I4" s="127"/>
      <c r="J4" s="29"/>
    </row>
    <row r="5" spans="1:10" ht="24.45" customHeight="1">
      <c r="A5" s="19"/>
      <c r="B5" s="127" t="s">
        <v>77</v>
      </c>
      <c r="C5" s="127"/>
      <c r="D5" s="127"/>
      <c r="E5" s="127" t="s">
        <v>66</v>
      </c>
      <c r="F5" s="127" t="s">
        <v>78</v>
      </c>
      <c r="G5" s="127" t="s">
        <v>55</v>
      </c>
      <c r="H5" s="127" t="s">
        <v>73</v>
      </c>
      <c r="I5" s="127" t="s">
        <v>74</v>
      </c>
      <c r="J5" s="29"/>
    </row>
    <row r="6" spans="1:10" ht="24.45" customHeight="1">
      <c r="A6" s="19"/>
      <c r="B6" s="18" t="s">
        <v>79</v>
      </c>
      <c r="C6" s="18" t="s">
        <v>80</v>
      </c>
      <c r="D6" s="18" t="s">
        <v>81</v>
      </c>
      <c r="E6" s="127"/>
      <c r="F6" s="127"/>
      <c r="G6" s="127"/>
      <c r="H6" s="127"/>
      <c r="I6" s="127"/>
      <c r="J6" s="30"/>
    </row>
    <row r="7" spans="1:10" ht="22.8" customHeight="1">
      <c r="A7" s="20"/>
      <c r="B7" s="18"/>
      <c r="C7" s="18"/>
      <c r="D7" s="18"/>
      <c r="E7" s="18"/>
      <c r="F7" s="18" t="s">
        <v>68</v>
      </c>
      <c r="G7" s="21"/>
      <c r="H7" s="21"/>
      <c r="I7" s="21"/>
      <c r="J7" s="31"/>
    </row>
    <row r="8" spans="1:10" ht="22.8" customHeight="1">
      <c r="A8" s="19"/>
      <c r="B8" s="22"/>
      <c r="C8" s="22"/>
      <c r="D8" s="22"/>
      <c r="E8" s="22" t="s">
        <v>236</v>
      </c>
      <c r="F8" s="22"/>
      <c r="G8" s="23"/>
      <c r="H8" s="23"/>
      <c r="I8" s="23"/>
      <c r="J8" s="29"/>
    </row>
    <row r="9" spans="1:10" ht="22.8" customHeight="1">
      <c r="A9" s="19"/>
      <c r="B9" s="22"/>
      <c r="C9" s="22"/>
      <c r="D9" s="22"/>
      <c r="E9" s="22"/>
      <c r="F9" s="22"/>
      <c r="G9" s="23"/>
      <c r="H9" s="23"/>
      <c r="I9" s="23"/>
      <c r="J9" s="29"/>
    </row>
    <row r="10" spans="1:10" ht="22.8" customHeight="1">
      <c r="A10" s="19"/>
      <c r="B10" s="22"/>
      <c r="C10" s="22"/>
      <c r="D10" s="22"/>
      <c r="E10" s="22"/>
      <c r="F10" s="22"/>
      <c r="G10" s="23"/>
      <c r="H10" s="23"/>
      <c r="I10" s="23"/>
      <c r="J10" s="29"/>
    </row>
    <row r="11" spans="1:10" ht="22.8" customHeight="1">
      <c r="A11" s="19"/>
      <c r="B11" s="22"/>
      <c r="C11" s="22"/>
      <c r="D11" s="22"/>
      <c r="E11" s="22"/>
      <c r="F11" s="22"/>
      <c r="G11" s="23"/>
      <c r="H11" s="23"/>
      <c r="I11" s="23"/>
      <c r="J11" s="29"/>
    </row>
    <row r="12" spans="1:10" ht="22.8" customHeight="1">
      <c r="A12" s="19"/>
      <c r="B12" s="22"/>
      <c r="C12" s="22"/>
      <c r="D12" s="22"/>
      <c r="E12" s="22"/>
      <c r="F12" s="22"/>
      <c r="G12" s="23"/>
      <c r="H12" s="23"/>
      <c r="I12" s="23"/>
      <c r="J12" s="29"/>
    </row>
    <row r="13" spans="1:10" ht="22.8" customHeight="1">
      <c r="A13" s="19"/>
      <c r="B13" s="22"/>
      <c r="C13" s="22"/>
      <c r="D13" s="22"/>
      <c r="E13" s="22"/>
      <c r="F13" s="22"/>
      <c r="G13" s="23"/>
      <c r="H13" s="23"/>
      <c r="I13" s="23"/>
      <c r="J13" s="29"/>
    </row>
    <row r="14" spans="1:10" ht="22.8" customHeight="1">
      <c r="A14" s="19"/>
      <c r="B14" s="22"/>
      <c r="C14" s="22"/>
      <c r="D14" s="22"/>
      <c r="E14" s="22"/>
      <c r="F14" s="22"/>
      <c r="G14" s="23"/>
      <c r="H14" s="23"/>
      <c r="I14" s="23"/>
      <c r="J14" s="29"/>
    </row>
    <row r="15" spans="1:10" ht="22.8" customHeight="1">
      <c r="A15" s="19"/>
      <c r="B15" s="22"/>
      <c r="C15" s="22"/>
      <c r="D15" s="22"/>
      <c r="E15" s="22"/>
      <c r="F15" s="22" t="s">
        <v>20</v>
      </c>
      <c r="G15" s="23"/>
      <c r="H15" s="23"/>
      <c r="I15" s="23"/>
      <c r="J15" s="29"/>
    </row>
    <row r="16" spans="1:10" ht="22.8" customHeight="1">
      <c r="A16" s="19"/>
      <c r="B16" s="22"/>
      <c r="C16" s="22"/>
      <c r="D16" s="22"/>
      <c r="E16" s="22"/>
      <c r="F16" s="22" t="s">
        <v>82</v>
      </c>
      <c r="G16" s="23"/>
      <c r="H16" s="23"/>
      <c r="I16" s="23"/>
      <c r="J16" s="30"/>
    </row>
    <row r="17" spans="1:10" ht="9.75" customHeight="1">
      <c r="A17" s="24"/>
      <c r="B17" s="25"/>
      <c r="C17" s="25"/>
      <c r="D17" s="25"/>
      <c r="E17" s="25"/>
      <c r="F17" s="24"/>
      <c r="G17" s="24"/>
      <c r="H17" s="24"/>
      <c r="I17" s="24"/>
      <c r="J17" s="3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B10" sqref="B10:I10"/>
    </sheetView>
  </sheetViews>
  <sheetFormatPr defaultColWidth="6.88671875" defaultRowHeight="10.8"/>
  <cols>
    <col min="1" max="1" width="12" style="98" customWidth="1"/>
    <col min="2" max="2" width="11.44140625" style="99" customWidth="1"/>
    <col min="3" max="3" width="12.21875" style="99" customWidth="1"/>
    <col min="4" max="4" width="10.88671875" style="99" customWidth="1"/>
    <col min="5" max="5" width="15.109375" style="99" customWidth="1"/>
    <col min="6" max="6" width="10" style="99" customWidth="1"/>
    <col min="7" max="7" width="9.44140625" style="99" customWidth="1"/>
    <col min="8" max="8" width="9.88671875" style="99" customWidth="1"/>
    <col min="9" max="9" width="10" style="99" customWidth="1"/>
    <col min="10" max="16384" width="6.88671875" style="99"/>
  </cols>
  <sheetData>
    <row r="1" spans="1:9" ht="25.05" customHeight="1"/>
    <row r="2" spans="1:9" ht="19.2" customHeight="1">
      <c r="A2" s="144" t="s">
        <v>250</v>
      </c>
      <c r="B2" s="144"/>
      <c r="C2" s="144"/>
      <c r="D2" s="144"/>
      <c r="E2" s="144"/>
      <c r="F2" s="144"/>
      <c r="G2" s="144"/>
      <c r="H2" s="144"/>
      <c r="I2" s="144"/>
    </row>
    <row r="3" spans="1:9" ht="10.8" customHeight="1">
      <c r="A3" s="144"/>
      <c r="B3" s="144"/>
      <c r="C3" s="144"/>
      <c r="D3" s="144"/>
      <c r="E3" s="144"/>
      <c r="F3" s="144"/>
      <c r="G3" s="144"/>
      <c r="H3" s="144"/>
      <c r="I3" s="144"/>
    </row>
    <row r="4" spans="1:9" ht="25.05" customHeight="1">
      <c r="A4" s="145" t="s">
        <v>201</v>
      </c>
      <c r="B4" s="145"/>
      <c r="C4" s="145"/>
      <c r="D4" s="145"/>
      <c r="E4" s="145"/>
      <c r="F4" s="145"/>
      <c r="G4" s="145"/>
      <c r="H4" s="145"/>
      <c r="I4" s="145"/>
    </row>
    <row r="5" spans="1:9" ht="25.05" customHeight="1">
      <c r="A5" s="5" t="s">
        <v>172</v>
      </c>
      <c r="B5" s="146" t="s">
        <v>238</v>
      </c>
      <c r="C5" s="146"/>
      <c r="D5" s="146"/>
      <c r="E5" s="146"/>
      <c r="F5" s="146"/>
      <c r="G5" s="146"/>
      <c r="H5" s="146"/>
      <c r="I5" s="146"/>
    </row>
    <row r="6" spans="1:9" ht="25.05" customHeight="1">
      <c r="A6" s="6" t="s">
        <v>173</v>
      </c>
      <c r="B6" s="146" t="s">
        <v>202</v>
      </c>
      <c r="C6" s="146"/>
      <c r="D6" s="146"/>
      <c r="E6" s="146"/>
      <c r="F6" s="146"/>
      <c r="G6" s="146"/>
      <c r="H6" s="146"/>
      <c r="I6" s="146"/>
    </row>
    <row r="7" spans="1:9" ht="25.05" customHeight="1">
      <c r="A7" s="147" t="s">
        <v>174</v>
      </c>
      <c r="B7" s="143" t="s">
        <v>175</v>
      </c>
      <c r="C7" s="143"/>
      <c r="D7" s="143"/>
      <c r="E7" s="148">
        <v>47</v>
      </c>
      <c r="F7" s="148"/>
      <c r="G7" s="148"/>
      <c r="H7" s="148"/>
      <c r="I7" s="148"/>
    </row>
    <row r="8" spans="1:9" ht="25.05" customHeight="1">
      <c r="A8" s="142"/>
      <c r="B8" s="143" t="s">
        <v>176</v>
      </c>
      <c r="C8" s="143"/>
      <c r="D8" s="143"/>
      <c r="E8" s="148">
        <v>47</v>
      </c>
      <c r="F8" s="148"/>
      <c r="G8" s="148"/>
      <c r="H8" s="148"/>
      <c r="I8" s="148"/>
    </row>
    <row r="9" spans="1:9" ht="25.05" customHeight="1">
      <c r="A9" s="142"/>
      <c r="B9" s="143" t="s">
        <v>177</v>
      </c>
      <c r="C9" s="143"/>
      <c r="D9" s="143"/>
      <c r="E9" s="149" t="s">
        <v>2</v>
      </c>
      <c r="F9" s="149"/>
      <c r="G9" s="149"/>
      <c r="H9" s="149"/>
      <c r="I9" s="149"/>
    </row>
    <row r="10" spans="1:9" ht="61.2" customHeight="1">
      <c r="A10" s="9" t="s">
        <v>178</v>
      </c>
      <c r="B10" s="141" t="s">
        <v>324</v>
      </c>
      <c r="C10" s="141"/>
      <c r="D10" s="141"/>
      <c r="E10" s="141"/>
      <c r="F10" s="141"/>
      <c r="G10" s="141"/>
      <c r="H10" s="141"/>
      <c r="I10" s="141"/>
    </row>
    <row r="11" spans="1:9" ht="39" customHeight="1">
      <c r="A11" s="142" t="s">
        <v>179</v>
      </c>
      <c r="B11" s="5" t="s">
        <v>180</v>
      </c>
      <c r="C11" s="5" t="s">
        <v>181</v>
      </c>
      <c r="D11" s="143" t="s">
        <v>182</v>
      </c>
      <c r="E11" s="143"/>
      <c r="F11" s="143" t="s">
        <v>183</v>
      </c>
      <c r="G11" s="143"/>
      <c r="H11" s="143"/>
      <c r="I11" s="143"/>
    </row>
    <row r="12" spans="1:9" ht="39" customHeight="1">
      <c r="A12" s="142"/>
      <c r="B12" s="142" t="s">
        <v>184</v>
      </c>
      <c r="C12" s="8" t="s">
        <v>185</v>
      </c>
      <c r="D12" s="150" t="s">
        <v>239</v>
      </c>
      <c r="E12" s="150"/>
      <c r="F12" s="143" t="s">
        <v>240</v>
      </c>
      <c r="G12" s="143"/>
      <c r="H12" s="143"/>
      <c r="I12" s="143"/>
    </row>
    <row r="13" spans="1:9" ht="39" customHeight="1">
      <c r="A13" s="142"/>
      <c r="B13" s="142"/>
      <c r="C13" s="8" t="s">
        <v>186</v>
      </c>
      <c r="D13" s="141" t="s">
        <v>241</v>
      </c>
      <c r="E13" s="141"/>
      <c r="F13" s="141" t="s">
        <v>242</v>
      </c>
      <c r="G13" s="141"/>
      <c r="H13" s="141"/>
      <c r="I13" s="141"/>
    </row>
    <row r="14" spans="1:9" ht="39" customHeight="1">
      <c r="A14" s="142"/>
      <c r="B14" s="142"/>
      <c r="C14" s="8" t="s">
        <v>187</v>
      </c>
      <c r="D14" s="141" t="s">
        <v>243</v>
      </c>
      <c r="E14" s="141"/>
      <c r="F14" s="141" t="s">
        <v>244</v>
      </c>
      <c r="G14" s="141"/>
      <c r="H14" s="141"/>
      <c r="I14" s="141"/>
    </row>
    <row r="15" spans="1:9" ht="39" customHeight="1">
      <c r="A15" s="142"/>
      <c r="B15" s="142"/>
      <c r="C15" s="8" t="s">
        <v>188</v>
      </c>
      <c r="D15" s="141" t="s">
        <v>239</v>
      </c>
      <c r="E15" s="141"/>
      <c r="F15" s="151" t="s">
        <v>245</v>
      </c>
      <c r="G15" s="151"/>
      <c r="H15" s="151"/>
      <c r="I15" s="151"/>
    </row>
    <row r="16" spans="1:9" ht="39" customHeight="1">
      <c r="A16" s="142"/>
      <c r="B16" s="8" t="s">
        <v>189</v>
      </c>
      <c r="C16" s="7" t="s">
        <v>190</v>
      </c>
      <c r="D16" s="141" t="s">
        <v>246</v>
      </c>
      <c r="E16" s="141"/>
      <c r="F16" s="141" t="s">
        <v>247</v>
      </c>
      <c r="G16" s="141"/>
      <c r="H16" s="141"/>
      <c r="I16" s="141"/>
    </row>
    <row r="17" spans="1:9" ht="39" customHeight="1">
      <c r="A17" s="142"/>
      <c r="B17" s="8" t="s">
        <v>191</v>
      </c>
      <c r="C17" s="7" t="s">
        <v>192</v>
      </c>
      <c r="D17" s="141" t="s">
        <v>248</v>
      </c>
      <c r="E17" s="141"/>
      <c r="F17" s="141" t="s">
        <v>249</v>
      </c>
      <c r="G17" s="141"/>
      <c r="H17" s="141"/>
      <c r="I17" s="141"/>
    </row>
  </sheetData>
  <mergeCells count="28">
    <mergeCell ref="D17:E17"/>
    <mergeCell ref="F17:I17"/>
    <mergeCell ref="F11:I11"/>
    <mergeCell ref="B12:B15"/>
    <mergeCell ref="D12:E12"/>
    <mergeCell ref="F12:I12"/>
    <mergeCell ref="D13:E13"/>
    <mergeCell ref="F13:I13"/>
    <mergeCell ref="D14:E14"/>
    <mergeCell ref="F14:I14"/>
    <mergeCell ref="D15:E15"/>
    <mergeCell ref="F15:I15"/>
    <mergeCell ref="B10:I10"/>
    <mergeCell ref="A11:A17"/>
    <mergeCell ref="D11:E11"/>
    <mergeCell ref="D16:E16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  <mergeCell ref="F16:I16"/>
  </mergeCells>
  <phoneticPr fontId="21" type="noConversion"/>
  <dataValidations count="1">
    <dataValidation type="list" allowBlank="1" showInputMessage="1" showErrorMessage="1" sqref="K5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10" sqref="B10:I10"/>
    </sheetView>
  </sheetViews>
  <sheetFormatPr defaultColWidth="6.88671875" defaultRowHeight="12.75" customHeight="1"/>
  <cols>
    <col min="1" max="1" width="12" style="98" customWidth="1"/>
    <col min="2" max="2" width="11.44140625" style="99" customWidth="1"/>
    <col min="3" max="3" width="12.21875" style="99" customWidth="1"/>
    <col min="4" max="4" width="10.88671875" style="99" customWidth="1"/>
    <col min="5" max="5" width="15.109375" style="99" customWidth="1"/>
    <col min="6" max="6" width="10" style="99" customWidth="1"/>
    <col min="7" max="7" width="9.44140625" style="99" customWidth="1"/>
    <col min="8" max="8" width="9.88671875" style="99" customWidth="1"/>
    <col min="9" max="9" width="10" style="99" customWidth="1"/>
    <col min="10" max="16384" width="6.88671875" style="99"/>
  </cols>
  <sheetData>
    <row r="1" spans="1:9" ht="10.8"/>
    <row r="2" spans="1:9" ht="19.2" customHeight="1">
      <c r="A2" s="144" t="s">
        <v>237</v>
      </c>
      <c r="B2" s="144"/>
      <c r="C2" s="144"/>
      <c r="D2" s="144"/>
      <c r="E2" s="144"/>
      <c r="F2" s="144"/>
      <c r="G2" s="144"/>
      <c r="H2" s="144"/>
      <c r="I2" s="144"/>
    </row>
    <row r="3" spans="1:9" ht="10.8" customHeight="1">
      <c r="A3" s="144"/>
      <c r="B3" s="144"/>
      <c r="C3" s="144"/>
      <c r="D3" s="144"/>
      <c r="E3" s="144"/>
      <c r="F3" s="144"/>
      <c r="G3" s="144"/>
      <c r="H3" s="144"/>
      <c r="I3" s="144"/>
    </row>
    <row r="4" spans="1:9" ht="24" customHeight="1">
      <c r="A4" s="145" t="s">
        <v>201</v>
      </c>
      <c r="B4" s="145"/>
      <c r="C4" s="145"/>
      <c r="D4" s="145"/>
      <c r="E4" s="145"/>
      <c r="F4" s="145"/>
      <c r="G4" s="145"/>
      <c r="H4" s="145"/>
      <c r="I4" s="145"/>
    </row>
    <row r="5" spans="1:9" ht="34.049999999999997" customHeight="1">
      <c r="A5" s="5" t="s">
        <v>172</v>
      </c>
      <c r="B5" s="146" t="s">
        <v>318</v>
      </c>
      <c r="C5" s="146"/>
      <c r="D5" s="146"/>
      <c r="E5" s="146"/>
      <c r="F5" s="146"/>
      <c r="G5" s="146"/>
      <c r="H5" s="146"/>
      <c r="I5" s="146"/>
    </row>
    <row r="6" spans="1:9" ht="25.95" customHeight="1">
      <c r="A6" s="6" t="s">
        <v>173</v>
      </c>
      <c r="B6" s="146" t="s">
        <v>202</v>
      </c>
      <c r="C6" s="146"/>
      <c r="D6" s="146"/>
      <c r="E6" s="146"/>
      <c r="F6" s="146"/>
      <c r="G6" s="146"/>
      <c r="H6" s="146"/>
      <c r="I6" s="146"/>
    </row>
    <row r="7" spans="1:9" ht="24" customHeight="1">
      <c r="A7" s="147" t="s">
        <v>174</v>
      </c>
      <c r="B7" s="143" t="s">
        <v>175</v>
      </c>
      <c r="C7" s="143"/>
      <c r="D7" s="143"/>
      <c r="E7" s="148">
        <v>10</v>
      </c>
      <c r="F7" s="148"/>
      <c r="G7" s="148"/>
      <c r="H7" s="148"/>
      <c r="I7" s="148"/>
    </row>
    <row r="8" spans="1:9" ht="22.05" customHeight="1">
      <c r="A8" s="142"/>
      <c r="B8" s="143" t="s">
        <v>176</v>
      </c>
      <c r="C8" s="143"/>
      <c r="D8" s="143"/>
      <c r="E8" s="148">
        <v>10</v>
      </c>
      <c r="F8" s="148"/>
      <c r="G8" s="148"/>
      <c r="H8" s="148"/>
      <c r="I8" s="148"/>
    </row>
    <row r="9" spans="1:9" ht="22.05" customHeight="1">
      <c r="A9" s="142"/>
      <c r="B9" s="143" t="s">
        <v>177</v>
      </c>
      <c r="C9" s="143"/>
      <c r="D9" s="143"/>
      <c r="E9" s="149" t="s">
        <v>2</v>
      </c>
      <c r="F9" s="149"/>
      <c r="G9" s="149"/>
      <c r="H9" s="149"/>
      <c r="I9" s="149"/>
    </row>
    <row r="10" spans="1:9" ht="37.799999999999997" customHeight="1">
      <c r="A10" s="9" t="s">
        <v>178</v>
      </c>
      <c r="B10" s="141" t="s">
        <v>322</v>
      </c>
      <c r="C10" s="141"/>
      <c r="D10" s="141"/>
      <c r="E10" s="141"/>
      <c r="F10" s="141"/>
      <c r="G10" s="141"/>
      <c r="H10" s="141"/>
      <c r="I10" s="141"/>
    </row>
    <row r="11" spans="1:9" ht="52.2" customHeight="1">
      <c r="A11" s="142" t="s">
        <v>179</v>
      </c>
      <c r="B11" s="10" t="s">
        <v>180</v>
      </c>
      <c r="C11" s="10" t="s">
        <v>181</v>
      </c>
      <c r="D11" s="161" t="s">
        <v>182</v>
      </c>
      <c r="E11" s="161"/>
      <c r="F11" s="161" t="s">
        <v>183</v>
      </c>
      <c r="G11" s="161"/>
      <c r="H11" s="161"/>
      <c r="I11" s="161"/>
    </row>
    <row r="12" spans="1:9" ht="52.2" customHeight="1">
      <c r="A12" s="142"/>
      <c r="B12" s="154" t="s">
        <v>184</v>
      </c>
      <c r="C12" s="8" t="s">
        <v>185</v>
      </c>
      <c r="D12" s="155" t="s">
        <v>251</v>
      </c>
      <c r="E12" s="156"/>
      <c r="F12" s="155" t="s">
        <v>252</v>
      </c>
      <c r="G12" s="157"/>
      <c r="H12" s="157"/>
      <c r="I12" s="156"/>
    </row>
    <row r="13" spans="1:9" ht="52.2" customHeight="1">
      <c r="A13" s="142"/>
      <c r="B13" s="154"/>
      <c r="C13" s="8" t="s">
        <v>186</v>
      </c>
      <c r="D13" s="158" t="s">
        <v>253</v>
      </c>
      <c r="E13" s="159"/>
      <c r="F13" s="158" t="s">
        <v>254</v>
      </c>
      <c r="G13" s="160"/>
      <c r="H13" s="160"/>
      <c r="I13" s="159"/>
    </row>
    <row r="14" spans="1:9" ht="52.2" customHeight="1">
      <c r="A14" s="142"/>
      <c r="B14" s="154"/>
      <c r="C14" s="8" t="s">
        <v>187</v>
      </c>
      <c r="D14" s="158" t="s">
        <v>243</v>
      </c>
      <c r="E14" s="159"/>
      <c r="F14" s="158" t="s">
        <v>255</v>
      </c>
      <c r="G14" s="160"/>
      <c r="H14" s="160"/>
      <c r="I14" s="159"/>
    </row>
    <row r="15" spans="1:9" ht="52.2" customHeight="1">
      <c r="A15" s="142"/>
      <c r="B15" s="154"/>
      <c r="C15" s="8" t="s">
        <v>188</v>
      </c>
      <c r="D15" s="158" t="s">
        <v>256</v>
      </c>
      <c r="E15" s="159"/>
      <c r="F15" s="151" t="s">
        <v>257</v>
      </c>
      <c r="G15" s="151"/>
      <c r="H15" s="151"/>
      <c r="I15" s="151"/>
    </row>
    <row r="16" spans="1:9" ht="52.2" customHeight="1">
      <c r="A16" s="142"/>
      <c r="B16" s="11" t="s">
        <v>189</v>
      </c>
      <c r="C16" s="7" t="s">
        <v>190</v>
      </c>
      <c r="D16" s="152" t="s">
        <v>321</v>
      </c>
      <c r="E16" s="153"/>
      <c r="F16" s="152" t="s">
        <v>320</v>
      </c>
      <c r="G16" s="152"/>
      <c r="H16" s="152"/>
      <c r="I16" s="152"/>
    </row>
    <row r="17" spans="1:9" ht="52.2" customHeight="1">
      <c r="A17" s="142"/>
      <c r="B17" s="8" t="s">
        <v>191</v>
      </c>
      <c r="C17" s="12" t="s">
        <v>192</v>
      </c>
      <c r="D17" s="141" t="s">
        <v>258</v>
      </c>
      <c r="E17" s="141"/>
      <c r="F17" s="141" t="s">
        <v>259</v>
      </c>
      <c r="G17" s="141"/>
      <c r="H17" s="141"/>
      <c r="I17" s="141"/>
    </row>
    <row r="18" spans="1:9" ht="10.8"/>
    <row r="19" spans="1:9" ht="10.8"/>
    <row r="20" spans="1:9" ht="10.8"/>
    <row r="21" spans="1:9" ht="10.8"/>
    <row r="22" spans="1:9" ht="10.8"/>
    <row r="23" spans="1:9" ht="10.8"/>
  </sheetData>
  <mergeCells count="28">
    <mergeCell ref="A2:I3"/>
    <mergeCell ref="A7:A9"/>
    <mergeCell ref="F17:I17"/>
    <mergeCell ref="B7:D7"/>
    <mergeCell ref="E7:I7"/>
    <mergeCell ref="B8:D8"/>
    <mergeCell ref="E8:I8"/>
    <mergeCell ref="B9:D9"/>
    <mergeCell ref="E9:I9"/>
    <mergeCell ref="A4:I4"/>
    <mergeCell ref="B5:I5"/>
    <mergeCell ref="B6:I6"/>
    <mergeCell ref="B10:I10"/>
    <mergeCell ref="A11:A17"/>
    <mergeCell ref="D11:E11"/>
    <mergeCell ref="F11:I11"/>
    <mergeCell ref="D16:E16"/>
    <mergeCell ref="F16:I16"/>
    <mergeCell ref="D17:E17"/>
    <mergeCell ref="B12:B15"/>
    <mergeCell ref="D12:E12"/>
    <mergeCell ref="F12:I12"/>
    <mergeCell ref="D13:E13"/>
    <mergeCell ref="F13:I13"/>
    <mergeCell ref="D14:E14"/>
    <mergeCell ref="F14:I14"/>
    <mergeCell ref="D15:E15"/>
    <mergeCell ref="F15:I15"/>
  </mergeCells>
  <phoneticPr fontId="21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L12" sqref="L12"/>
    </sheetView>
  </sheetViews>
  <sheetFormatPr defaultColWidth="6.88671875" defaultRowHeight="12.75" customHeight="1"/>
  <cols>
    <col min="1" max="1" width="12" style="98" customWidth="1"/>
    <col min="2" max="2" width="11.44140625" style="99" customWidth="1"/>
    <col min="3" max="3" width="12.21875" style="99" customWidth="1"/>
    <col min="4" max="4" width="10.88671875" style="99" customWidth="1"/>
    <col min="5" max="5" width="15.109375" style="99" customWidth="1"/>
    <col min="6" max="6" width="10" style="99" customWidth="1"/>
    <col min="7" max="7" width="9.44140625" style="99" customWidth="1"/>
    <col min="8" max="8" width="9.88671875" style="99" customWidth="1"/>
    <col min="9" max="9" width="10" style="99" customWidth="1"/>
    <col min="10" max="16384" width="6.88671875" style="99"/>
  </cols>
  <sheetData>
    <row r="1" spans="1:9" ht="10.8"/>
    <row r="2" spans="1:9" ht="10.8">
      <c r="A2" s="144" t="s">
        <v>237</v>
      </c>
      <c r="B2" s="144"/>
      <c r="C2" s="144"/>
      <c r="D2" s="144"/>
      <c r="E2" s="144"/>
      <c r="F2" s="144"/>
      <c r="G2" s="144"/>
      <c r="H2" s="144"/>
      <c r="I2" s="144"/>
    </row>
    <row r="3" spans="1:9" ht="10.8">
      <c r="A3" s="144"/>
      <c r="B3" s="144"/>
      <c r="C3" s="144"/>
      <c r="D3" s="144"/>
      <c r="E3" s="144"/>
      <c r="F3" s="144"/>
      <c r="G3" s="144"/>
      <c r="H3" s="144"/>
      <c r="I3" s="144"/>
    </row>
    <row r="4" spans="1:9" ht="27.6" customHeight="1">
      <c r="A4" s="145" t="s">
        <v>201</v>
      </c>
      <c r="B4" s="145"/>
      <c r="C4" s="145"/>
      <c r="D4" s="145"/>
      <c r="E4" s="145"/>
      <c r="F4" s="145"/>
      <c r="G4" s="145"/>
      <c r="H4" s="145"/>
      <c r="I4" s="145"/>
    </row>
    <row r="5" spans="1:9" ht="22.2" customHeight="1">
      <c r="A5" s="5" t="s">
        <v>172</v>
      </c>
      <c r="B5" s="146" t="s">
        <v>319</v>
      </c>
      <c r="C5" s="146"/>
      <c r="D5" s="146"/>
      <c r="E5" s="146"/>
      <c r="F5" s="146"/>
      <c r="G5" s="146"/>
      <c r="H5" s="146"/>
      <c r="I5" s="146"/>
    </row>
    <row r="6" spans="1:9" ht="22.2" customHeight="1">
      <c r="A6" s="6" t="s">
        <v>173</v>
      </c>
      <c r="B6" s="146" t="s">
        <v>202</v>
      </c>
      <c r="C6" s="146"/>
      <c r="D6" s="146"/>
      <c r="E6" s="146"/>
      <c r="F6" s="146"/>
      <c r="G6" s="146"/>
      <c r="H6" s="146"/>
      <c r="I6" s="146"/>
    </row>
    <row r="7" spans="1:9" ht="22.2" customHeight="1">
      <c r="A7" s="147" t="s">
        <v>174</v>
      </c>
      <c r="B7" s="143" t="s">
        <v>175</v>
      </c>
      <c r="C7" s="143"/>
      <c r="D7" s="143"/>
      <c r="E7" s="148">
        <v>5</v>
      </c>
      <c r="F7" s="148"/>
      <c r="G7" s="148"/>
      <c r="H7" s="148"/>
      <c r="I7" s="148"/>
    </row>
    <row r="8" spans="1:9" ht="22.2" customHeight="1">
      <c r="A8" s="142"/>
      <c r="B8" s="143" t="s">
        <v>176</v>
      </c>
      <c r="C8" s="143"/>
      <c r="D8" s="143"/>
      <c r="E8" s="148">
        <v>5</v>
      </c>
      <c r="F8" s="148"/>
      <c r="G8" s="148"/>
      <c r="H8" s="148"/>
      <c r="I8" s="148"/>
    </row>
    <row r="9" spans="1:9" ht="22.2" customHeight="1">
      <c r="A9" s="142"/>
      <c r="B9" s="143" t="s">
        <v>177</v>
      </c>
      <c r="C9" s="143"/>
      <c r="D9" s="143"/>
      <c r="E9" s="149" t="s">
        <v>2</v>
      </c>
      <c r="F9" s="149"/>
      <c r="G9" s="149"/>
      <c r="H9" s="149"/>
      <c r="I9" s="149"/>
    </row>
    <row r="10" spans="1:9" ht="77.400000000000006" customHeight="1">
      <c r="A10" s="9" t="s">
        <v>178</v>
      </c>
      <c r="B10" s="141" t="s">
        <v>260</v>
      </c>
      <c r="C10" s="141"/>
      <c r="D10" s="141"/>
      <c r="E10" s="141"/>
      <c r="F10" s="141"/>
      <c r="G10" s="141"/>
      <c r="H10" s="141"/>
      <c r="I10" s="141"/>
    </row>
    <row r="11" spans="1:9" ht="44.4" customHeight="1">
      <c r="A11" s="142" t="s">
        <v>179</v>
      </c>
      <c r="B11" s="10" t="s">
        <v>180</v>
      </c>
      <c r="C11" s="10" t="s">
        <v>181</v>
      </c>
      <c r="D11" s="161" t="s">
        <v>182</v>
      </c>
      <c r="E11" s="161"/>
      <c r="F11" s="161" t="s">
        <v>183</v>
      </c>
      <c r="G11" s="161"/>
      <c r="H11" s="161"/>
      <c r="I11" s="161"/>
    </row>
    <row r="12" spans="1:9" ht="44.4" customHeight="1">
      <c r="A12" s="142"/>
      <c r="B12" s="142" t="s">
        <v>184</v>
      </c>
      <c r="C12" s="142" t="s">
        <v>185</v>
      </c>
      <c r="D12" s="143" t="s">
        <v>261</v>
      </c>
      <c r="E12" s="143"/>
      <c r="F12" s="155" t="s">
        <v>262</v>
      </c>
      <c r="G12" s="157"/>
      <c r="H12" s="157"/>
      <c r="I12" s="156"/>
    </row>
    <row r="13" spans="1:9" ht="44.4" customHeight="1">
      <c r="A13" s="142"/>
      <c r="B13" s="142"/>
      <c r="C13" s="142"/>
      <c r="D13" s="143" t="s">
        <v>263</v>
      </c>
      <c r="E13" s="143"/>
      <c r="F13" s="155" t="s">
        <v>264</v>
      </c>
      <c r="G13" s="157"/>
      <c r="H13" s="157"/>
      <c r="I13" s="156"/>
    </row>
    <row r="14" spans="1:9" ht="44.4" customHeight="1">
      <c r="A14" s="142"/>
      <c r="B14" s="142"/>
      <c r="C14" s="142"/>
      <c r="D14" s="141" t="s">
        <v>265</v>
      </c>
      <c r="E14" s="141"/>
      <c r="F14" s="141" t="s">
        <v>266</v>
      </c>
      <c r="G14" s="141"/>
      <c r="H14" s="141"/>
      <c r="I14" s="141"/>
    </row>
    <row r="15" spans="1:9" ht="44.4" customHeight="1">
      <c r="A15" s="142"/>
      <c r="B15" s="142"/>
      <c r="C15" s="8" t="s">
        <v>186</v>
      </c>
      <c r="D15" s="141" t="s">
        <v>253</v>
      </c>
      <c r="E15" s="141"/>
      <c r="F15" s="158" t="s">
        <v>254</v>
      </c>
      <c r="G15" s="160"/>
      <c r="H15" s="160"/>
      <c r="I15" s="159"/>
    </row>
    <row r="16" spans="1:9" ht="44.4" customHeight="1">
      <c r="A16" s="142"/>
      <c r="B16" s="142"/>
      <c r="C16" s="8" t="s">
        <v>187</v>
      </c>
      <c r="D16" s="141" t="s">
        <v>243</v>
      </c>
      <c r="E16" s="141"/>
      <c r="F16" s="158" t="s">
        <v>255</v>
      </c>
      <c r="G16" s="160"/>
      <c r="H16" s="160"/>
      <c r="I16" s="159"/>
    </row>
    <row r="17" spans="1:9" ht="44.4" customHeight="1">
      <c r="A17" s="142"/>
      <c r="B17" s="142"/>
      <c r="C17" s="8" t="s">
        <v>188</v>
      </c>
      <c r="D17" s="141" t="s">
        <v>267</v>
      </c>
      <c r="E17" s="141"/>
      <c r="F17" s="151" t="s">
        <v>268</v>
      </c>
      <c r="G17" s="151"/>
      <c r="H17" s="151"/>
      <c r="I17" s="151"/>
    </row>
    <row r="18" spans="1:9" ht="44.4" customHeight="1">
      <c r="A18" s="142"/>
      <c r="B18" s="8" t="s">
        <v>189</v>
      </c>
      <c r="C18" s="7" t="s">
        <v>190</v>
      </c>
      <c r="D18" s="141" t="s">
        <v>269</v>
      </c>
      <c r="E18" s="141"/>
      <c r="F18" s="152" t="s">
        <v>323</v>
      </c>
      <c r="G18" s="152"/>
      <c r="H18" s="152"/>
      <c r="I18" s="152"/>
    </row>
    <row r="19" spans="1:9" ht="44.4" customHeight="1">
      <c r="A19" s="142"/>
      <c r="B19" s="8" t="s">
        <v>191</v>
      </c>
      <c r="C19" s="7" t="s">
        <v>192</v>
      </c>
      <c r="D19" s="141" t="s">
        <v>248</v>
      </c>
      <c r="E19" s="141"/>
      <c r="F19" s="141" t="s">
        <v>248</v>
      </c>
      <c r="G19" s="141"/>
      <c r="H19" s="141"/>
      <c r="I19" s="141"/>
    </row>
  </sheetData>
  <mergeCells count="33"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  <mergeCell ref="B10:I10"/>
    <mergeCell ref="A11:A19"/>
    <mergeCell ref="D11:E11"/>
    <mergeCell ref="F11:I11"/>
    <mergeCell ref="B12:B17"/>
    <mergeCell ref="C12:C14"/>
    <mergeCell ref="D12:E12"/>
    <mergeCell ref="F12:I12"/>
    <mergeCell ref="D13:E13"/>
    <mergeCell ref="F13:I13"/>
    <mergeCell ref="D14:E14"/>
    <mergeCell ref="F14:I14"/>
    <mergeCell ref="D15:E15"/>
    <mergeCell ref="D19:E19"/>
    <mergeCell ref="F19:I19"/>
    <mergeCell ref="F15:I15"/>
    <mergeCell ref="D17:E17"/>
    <mergeCell ref="F17:I17"/>
    <mergeCell ref="D18:E18"/>
    <mergeCell ref="F18:I18"/>
    <mergeCell ref="D16:E16"/>
    <mergeCell ref="F16:I16"/>
  </mergeCells>
  <phoneticPr fontId="2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27"/>
  <sheetViews>
    <sheetView workbookViewId="0">
      <selection activeCell="B10" sqref="B10:H10"/>
    </sheetView>
  </sheetViews>
  <sheetFormatPr defaultColWidth="10" defaultRowHeight="14.4"/>
  <cols>
    <col min="1" max="1" width="10.6640625" style="1" customWidth="1"/>
    <col min="2" max="2" width="10.21875" style="1" customWidth="1"/>
    <col min="3" max="3" width="11.6640625" style="1" customWidth="1"/>
    <col min="4" max="5" width="9.6640625" style="1" customWidth="1"/>
    <col min="6" max="6" width="11.44140625" style="1" customWidth="1"/>
    <col min="7" max="7" width="9.6640625" style="1" customWidth="1"/>
    <col min="8" max="8" width="13.5546875" style="1" customWidth="1"/>
    <col min="9" max="16381" width="10" style="1"/>
  </cols>
  <sheetData>
    <row r="1" spans="1:22" s="101" customFormat="1" ht="13.8">
      <c r="A1" s="100" t="s">
        <v>270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</row>
    <row r="2" spans="1:22" s="101" customFormat="1" ht="27" customHeight="1">
      <c r="A2" s="166" t="s">
        <v>193</v>
      </c>
      <c r="B2" s="167"/>
      <c r="C2" s="167"/>
      <c r="D2" s="167"/>
      <c r="E2" s="167"/>
      <c r="F2" s="167"/>
      <c r="G2" s="167"/>
      <c r="H2" s="167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</row>
    <row r="3" spans="1:22" s="101" customFormat="1" ht="17.399999999999999" customHeight="1">
      <c r="A3" s="168" t="s">
        <v>204</v>
      </c>
      <c r="B3" s="168"/>
      <c r="C3" s="168"/>
      <c r="D3" s="168"/>
      <c r="E3" s="168"/>
      <c r="F3" s="168"/>
      <c r="G3" s="168"/>
      <c r="H3" s="168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</row>
    <row r="4" spans="1:22" s="101" customFormat="1" ht="22.35" customHeight="1">
      <c r="A4" s="169" t="s">
        <v>271</v>
      </c>
      <c r="B4" s="164"/>
      <c r="C4" s="164"/>
      <c r="D4" s="164" t="s">
        <v>202</v>
      </c>
      <c r="E4" s="164"/>
      <c r="F4" s="164"/>
      <c r="G4" s="164"/>
      <c r="H4" s="164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</row>
    <row r="5" spans="1:22" s="101" customFormat="1" ht="22.35" customHeight="1">
      <c r="A5" s="170" t="s">
        <v>272</v>
      </c>
      <c r="B5" s="175" t="s">
        <v>194</v>
      </c>
      <c r="C5" s="162"/>
      <c r="D5" s="176" t="s">
        <v>195</v>
      </c>
      <c r="E5" s="177"/>
      <c r="F5" s="177"/>
      <c r="G5" s="177"/>
      <c r="H5" s="178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</row>
    <row r="6" spans="1:22" s="101" customFormat="1" ht="22.35" customHeight="1">
      <c r="A6" s="171"/>
      <c r="B6" s="179" t="s">
        <v>273</v>
      </c>
      <c r="C6" s="180"/>
      <c r="D6" s="176" t="s">
        <v>274</v>
      </c>
      <c r="E6" s="181"/>
      <c r="F6" s="181"/>
      <c r="G6" s="181"/>
      <c r="H6" s="175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</row>
    <row r="7" spans="1:22" s="101" customFormat="1" ht="22.35" customHeight="1">
      <c r="A7" s="172"/>
      <c r="B7" s="162" t="s">
        <v>253</v>
      </c>
      <c r="C7" s="162"/>
      <c r="D7" s="176" t="s">
        <v>275</v>
      </c>
      <c r="E7" s="182"/>
      <c r="F7" s="182"/>
      <c r="G7" s="182"/>
      <c r="H7" s="183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</row>
    <row r="8" spans="1:22" s="101" customFormat="1" ht="22.35" customHeight="1">
      <c r="A8" s="173"/>
      <c r="B8" s="175" t="s">
        <v>276</v>
      </c>
      <c r="C8" s="184"/>
      <c r="D8" s="184"/>
      <c r="E8" s="185"/>
      <c r="F8" s="102" t="s">
        <v>196</v>
      </c>
      <c r="G8" s="102" t="s">
        <v>176</v>
      </c>
      <c r="H8" s="102" t="s">
        <v>177</v>
      </c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</row>
    <row r="9" spans="1:22" s="101" customFormat="1" ht="22.35" customHeight="1">
      <c r="A9" s="174"/>
      <c r="B9" s="186"/>
      <c r="C9" s="187"/>
      <c r="D9" s="187"/>
      <c r="E9" s="188"/>
      <c r="F9" s="102">
        <v>1414.3</v>
      </c>
      <c r="G9" s="102">
        <v>1414.3</v>
      </c>
      <c r="H9" s="102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</row>
    <row r="10" spans="1:22" s="101" customFormat="1" ht="33.6" customHeight="1">
      <c r="A10" s="103" t="s">
        <v>277</v>
      </c>
      <c r="B10" s="189" t="s">
        <v>278</v>
      </c>
      <c r="C10" s="190"/>
      <c r="D10" s="190"/>
      <c r="E10" s="190"/>
      <c r="F10" s="190"/>
      <c r="G10" s="190"/>
      <c r="H10" s="191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</row>
    <row r="11" spans="1:22" s="101" customFormat="1" ht="31.2" customHeight="1">
      <c r="A11" s="162" t="s">
        <v>279</v>
      </c>
      <c r="B11" s="104" t="s">
        <v>180</v>
      </c>
      <c r="C11" s="162" t="s">
        <v>181</v>
      </c>
      <c r="D11" s="163"/>
      <c r="E11" s="162" t="s">
        <v>182</v>
      </c>
      <c r="F11" s="163"/>
      <c r="G11" s="162" t="s">
        <v>197</v>
      </c>
      <c r="H11" s="163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</row>
    <row r="12" spans="1:22" s="101" customFormat="1" ht="43.2" customHeight="1">
      <c r="A12" s="163"/>
      <c r="B12" s="164" t="s">
        <v>280</v>
      </c>
      <c r="C12" s="162" t="s">
        <v>185</v>
      </c>
      <c r="D12" s="163"/>
      <c r="E12" s="162" t="s">
        <v>281</v>
      </c>
      <c r="F12" s="163"/>
      <c r="G12" s="162" t="s">
        <v>282</v>
      </c>
      <c r="H12" s="163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</row>
    <row r="13" spans="1:22" s="101" customFormat="1" ht="43.2" customHeight="1">
      <c r="A13" s="163"/>
      <c r="B13" s="164"/>
      <c r="C13" s="163"/>
      <c r="D13" s="163"/>
      <c r="E13" s="162" t="s">
        <v>283</v>
      </c>
      <c r="F13" s="163"/>
      <c r="G13" s="162" t="s">
        <v>284</v>
      </c>
      <c r="H13" s="163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</row>
    <row r="14" spans="1:22" s="101" customFormat="1" ht="43.2" customHeight="1">
      <c r="A14" s="163"/>
      <c r="B14" s="164"/>
      <c r="C14" s="162" t="s">
        <v>186</v>
      </c>
      <c r="D14" s="163"/>
      <c r="E14" s="162" t="s">
        <v>285</v>
      </c>
      <c r="F14" s="163"/>
      <c r="G14" s="162" t="s">
        <v>286</v>
      </c>
      <c r="H14" s="163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</row>
    <row r="15" spans="1:22" s="101" customFormat="1" ht="43.2" customHeight="1">
      <c r="A15" s="163"/>
      <c r="B15" s="164"/>
      <c r="C15" s="162" t="s">
        <v>187</v>
      </c>
      <c r="D15" s="163"/>
      <c r="E15" s="162" t="s">
        <v>287</v>
      </c>
      <c r="F15" s="162"/>
      <c r="G15" s="162" t="s">
        <v>288</v>
      </c>
      <c r="H15" s="162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</row>
    <row r="16" spans="1:22" s="101" customFormat="1" ht="43.2" customHeight="1">
      <c r="A16" s="163"/>
      <c r="B16" s="164"/>
      <c r="C16" s="105" t="s">
        <v>188</v>
      </c>
      <c r="D16" s="105"/>
      <c r="E16" s="162" t="s">
        <v>289</v>
      </c>
      <c r="F16" s="162"/>
      <c r="G16" s="162" t="s">
        <v>290</v>
      </c>
      <c r="H16" s="162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</row>
    <row r="17" spans="1:22" s="101" customFormat="1" ht="43.2" customHeight="1">
      <c r="A17" s="163"/>
      <c r="B17" s="106" t="s">
        <v>198</v>
      </c>
      <c r="C17" s="104" t="s">
        <v>190</v>
      </c>
      <c r="D17" s="105"/>
      <c r="E17" s="162" t="s">
        <v>291</v>
      </c>
      <c r="F17" s="162"/>
      <c r="G17" s="162" t="s">
        <v>291</v>
      </c>
      <c r="H17" s="162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</row>
    <row r="18" spans="1:22" s="101" customFormat="1" ht="43.2" customHeight="1">
      <c r="A18" s="163"/>
      <c r="B18" s="106" t="s">
        <v>292</v>
      </c>
      <c r="C18" s="162" t="s">
        <v>191</v>
      </c>
      <c r="D18" s="163"/>
      <c r="E18" s="162" t="s">
        <v>293</v>
      </c>
      <c r="F18" s="162"/>
      <c r="G18" s="162" t="s">
        <v>294</v>
      </c>
      <c r="H18" s="162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</row>
    <row r="19" spans="1:22" ht="45" customHeight="1">
      <c r="A19" s="165"/>
      <c r="B19" s="165"/>
      <c r="C19" s="165"/>
      <c r="D19" s="165"/>
      <c r="E19" s="165"/>
      <c r="F19" s="165"/>
      <c r="G19" s="165"/>
    </row>
    <row r="20" spans="1:22" ht="16.350000000000001" customHeight="1">
      <c r="A20" s="3"/>
    </row>
    <row r="21" spans="1:22" ht="16.350000000000001" customHeight="1"/>
    <row r="22" spans="1:22" ht="16.350000000000001" customHeight="1">
      <c r="N22" s="4"/>
    </row>
    <row r="23" spans="1:22" ht="16.350000000000001" customHeight="1"/>
    <row r="24" spans="1:22" ht="16.350000000000001" customHeight="1">
      <c r="A24" s="3"/>
      <c r="B24" s="3"/>
      <c r="C24" s="3"/>
      <c r="D24" s="3"/>
      <c r="E24" s="3"/>
      <c r="F24" s="3"/>
      <c r="G24" s="3"/>
    </row>
    <row r="25" spans="1:22" ht="16.350000000000001" customHeight="1">
      <c r="A25" s="3"/>
      <c r="B25" s="3"/>
      <c r="C25" s="3"/>
      <c r="D25" s="3"/>
      <c r="E25" s="3"/>
      <c r="F25" s="3"/>
      <c r="G25" s="3"/>
    </row>
    <row r="26" spans="1:22" ht="16.350000000000001" customHeight="1">
      <c r="A26" s="3"/>
      <c r="B26" s="3"/>
      <c r="C26" s="3"/>
      <c r="D26" s="3"/>
      <c r="E26" s="3"/>
      <c r="F26" s="3"/>
      <c r="G26" s="3"/>
    </row>
    <row r="27" spans="1:22" ht="16.350000000000001" customHeight="1">
      <c r="A27" s="3"/>
      <c r="B27" s="3"/>
      <c r="C27" s="3"/>
      <c r="D27" s="3"/>
      <c r="E27" s="3"/>
      <c r="F27" s="3"/>
      <c r="G27" s="3"/>
    </row>
  </sheetData>
  <mergeCells count="37">
    <mergeCell ref="A19:G19"/>
    <mergeCell ref="A2:H2"/>
    <mergeCell ref="A3:H3"/>
    <mergeCell ref="A4:C4"/>
    <mergeCell ref="D4:H4"/>
    <mergeCell ref="A5:A9"/>
    <mergeCell ref="B5:C5"/>
    <mergeCell ref="D5:H5"/>
    <mergeCell ref="B6:C6"/>
    <mergeCell ref="D6:H6"/>
    <mergeCell ref="B7:C7"/>
    <mergeCell ref="D7:H7"/>
    <mergeCell ref="B8:E9"/>
    <mergeCell ref="B10:H10"/>
    <mergeCell ref="A11:A18"/>
    <mergeCell ref="C11:D11"/>
    <mergeCell ref="E11:F11"/>
    <mergeCell ref="G11:H11"/>
    <mergeCell ref="B12:B16"/>
    <mergeCell ref="C12:D13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C18:D18"/>
    <mergeCell ref="E18:F18"/>
    <mergeCell ref="G18:H18"/>
    <mergeCell ref="G15:H15"/>
    <mergeCell ref="E16:F16"/>
    <mergeCell ref="G16:H16"/>
    <mergeCell ref="E17:F17"/>
    <mergeCell ref="G17:H17"/>
  </mergeCells>
  <phoneticPr fontId="21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3</vt:i4>
      </vt:variant>
    </vt:vector>
  </HeadingPairs>
  <TitlesOfParts>
    <vt:vector size="2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叶莲秀</cp:lastModifiedBy>
  <dcterms:created xsi:type="dcterms:W3CDTF">2022-03-04T19:28:00Z</dcterms:created>
  <dcterms:modified xsi:type="dcterms:W3CDTF">2023-02-03T03:25:30Z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