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封面" sheetId="16"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4" r:id="rId14"/>
    <sheet name="6-2" sheetId="17" r:id="rId15"/>
  </sheets>
  <externalReferences>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s>
  <definedNames>
    <definedName name="________________A01">#REF!</definedName>
    <definedName name="________________A08">'[1]A01-1'!$A$5:$C$36</definedName>
    <definedName name="_______________A01">#REF!</definedName>
    <definedName name="_______________A08">'[2]A01-1'!$A$5:$C$36</definedName>
    <definedName name="______________A01">#REF!</definedName>
    <definedName name="______________A08">'[3]A01-1'!$A$5:$C$36</definedName>
    <definedName name="_____________A01">#REF!</definedName>
    <definedName name="_____________A08">'[4]A01-1'!$A$5:$C$36</definedName>
    <definedName name="____________A01">#REF!</definedName>
    <definedName name="____________A08">'[5]A01-1'!$A$5:$C$36</definedName>
    <definedName name="____________qyc1234">#REF!</definedName>
    <definedName name="___________A01">#REF!</definedName>
    <definedName name="___________A08">'[5]A01-1'!$A$5:$C$36</definedName>
    <definedName name="___________qyc1234">#REF!</definedName>
    <definedName name="__________A01">#REF!</definedName>
    <definedName name="__________A08">'[5]A01-1'!$A$5:$C$36</definedName>
    <definedName name="__________qyc1234">#REF!</definedName>
    <definedName name="_________A01">#REF!</definedName>
    <definedName name="_________A08">'[6]A01-1'!$A$5:$C$36</definedName>
    <definedName name="_________qyc1234">#REF!</definedName>
    <definedName name="________A01">#REF!</definedName>
    <definedName name="________A08">'[5]A01-1'!$A$5:$C$36</definedName>
    <definedName name="________qyc1234">#REF!</definedName>
    <definedName name="_______A01">#REF!</definedName>
    <definedName name="_______A08">'[7]A01-1'!$A$5:$C$36</definedName>
    <definedName name="_______qyc1234">#REF!</definedName>
    <definedName name="______A01">#REF!</definedName>
    <definedName name="______A08">'[8]A01-1'!$A$5:$C$36</definedName>
    <definedName name="______qyc1234">#REF!</definedName>
    <definedName name="_____A01">#REF!</definedName>
    <definedName name="_____A08">'[8]A01-1'!$A$5:$C$36</definedName>
    <definedName name="_____qyc1234">#REF!</definedName>
    <definedName name="____1A01_">#REF!</definedName>
    <definedName name="____2A08_">'[9]A01-1'!$A$5:$C$36</definedName>
    <definedName name="____A01">#REF!</definedName>
    <definedName name="____A08">'[10]A01-1'!$A$5:$C$36</definedName>
    <definedName name="____qyc1234">#REF!</definedName>
    <definedName name="___1A01_">#REF!</definedName>
    <definedName name="___2A08_">'[2]A01-1'!$A$5:$C$36</definedName>
    <definedName name="___A01">#REF!</definedName>
    <definedName name="___A08">'[10]A01-1'!$A$5:$C$36</definedName>
    <definedName name="___qyc1234">#REF!</definedName>
    <definedName name="__1A01_">#REF!</definedName>
    <definedName name="__2A01_">#REF!</definedName>
    <definedName name="__2A08_">'[2]A01-1'!$A$5:$C$36</definedName>
    <definedName name="__4A08_">'[2]A01-1'!$A$5:$C$36</definedName>
    <definedName name="__A01">#REF!</definedName>
    <definedName name="__A08">'[2]A01-1'!$A$5:$C$36</definedName>
    <definedName name="__qyc1234">#REF!</definedName>
    <definedName name="_1A01_">#REF!</definedName>
    <definedName name="_2A01_">#REF!</definedName>
    <definedName name="_2A08_">'[11]A01-1'!$A$5:$C$36</definedName>
    <definedName name="_4A08_">'[2]A01-1'!$A$5:$C$36</definedName>
    <definedName name="_A01">#REF!</definedName>
    <definedName name="_A08">'[2]A01-1'!$A$5:$C$36</definedName>
    <definedName name="_a8756">'[1]A01-1'!$A$5:$C$36</definedName>
    <definedName name="_qyc1234">#REF!</definedName>
    <definedName name="a">#N/A</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Area" localSheetId="0">封面!$A$1:$A$1</definedName>
    <definedName name="_xlnm.Print_Titles">#N/A</definedName>
    <definedName name="s">#N/A</definedName>
    <definedName name="地区名称">#REF!</definedName>
    <definedName name="分类">#REF!</definedName>
    <definedName name="行业">[12]Sheet1!$W$2:$W$9</definedName>
    <definedName name="市州">[12]Sheet1!$A$2:$U$2</definedName>
    <definedName name="形式">#REF!</definedName>
    <definedName name="性质">[13]Sheet2!$A$1:$A$4</definedName>
    <definedName name="支出">#REF!</definedName>
  </definedNames>
  <calcPr calcId="144525"/>
</workbook>
</file>

<file path=xl/sharedStrings.xml><?xml version="1.0" encoding="utf-8"?>
<sst xmlns="http://schemas.openxmlformats.org/spreadsheetml/2006/main" count="669" uniqueCount="299">
  <si>
    <t>攀枝花市人民政府驻成都办事处</t>
  </si>
  <si>
    <t>2023年单位预算</t>
  </si>
  <si>
    <t xml:space="preserve">
表1</t>
  </si>
  <si>
    <t xml:space="preserve"> </t>
  </si>
  <si>
    <t>单位收支总表</t>
  </si>
  <si>
    <t>单位：攀枝花市人民政府驻成都办事处</t>
  </si>
  <si>
    <t>金额单位：元</t>
  </si>
  <si>
    <t>收    入</t>
  </si>
  <si>
    <t>支    出</t>
  </si>
  <si>
    <t>项    目</t>
  </si>
  <si>
    <t>预算数</t>
  </si>
  <si>
    <t xml:space="preserve">一、一般公共预算拨款收入 </t>
  </si>
  <si>
    <t>一、一般公共服务支出</t>
  </si>
  <si>
    <t xml:space="preserve">二、政府性基金预算拨款收入 </t>
  </si>
  <si>
    <t>二、外交支出</t>
  </si>
  <si>
    <t xml:space="preserve">三、国有资本经营预算拨款收入 </t>
  </si>
  <si>
    <t>三、国防支出</t>
  </si>
  <si>
    <t xml:space="preserve">四、事业收入 </t>
  </si>
  <si>
    <t>四、公共安全支出</t>
  </si>
  <si>
    <t xml:space="preserve">五、事业单位经营收入 </t>
  </si>
  <si>
    <t>五、教育支出</t>
  </si>
  <si>
    <t xml:space="preserve">六、其他收入 </t>
  </si>
  <si>
    <t>六、科学技术支出</t>
  </si>
  <si>
    <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</si>
  <si>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</si>
  <si>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</si>
  <si>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</si>
  <si>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</si>
  <si>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</si>
  <si>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</si>
  <si>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</si>
  <si>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</si>
  <si>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</si>
  <si>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</si>
  <si>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</si>
  <si>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</si>
  <si>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</si>
  <si>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</si>
  <si>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</si>
  <si>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</si>
  <si>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</si>
  <si>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</si>
  <si>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</si>
  <si>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</si>
  <si>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</si>
  <si>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二十八、债务付息支出</t>
  </si>
  <si>
    <t>二十九、债务发行费用支出</t>
  </si>
  <si>
    <t>三十、抗疫特别国债安排的支出</t>
  </si>
  <si>
    <t>本 年 收 入 合 计</t>
  </si>
  <si>
    <t>本 年 支 出 合 计</t>
  </si>
  <si>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</si>
  <si>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</si>
  <si>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</si>
  <si>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</si>
  <si>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</si>
  <si>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</si>
  <si>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</si>
  <si>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</si>
  <si>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单位收入总表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</si>
  <si>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</si>
  <si>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</si>
  <si>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</si>
  <si>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</si>
  <si>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</si>
  <si>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</si>
  <si>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</si>
  <si>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</si>
  <si>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</si>
  <si>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</si>
  <si>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</si>
  <si>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科目编码</t>
  </si>
  <si>
    <t>单位代码</t>
  </si>
  <si>
    <t>单位名称（科目）</t>
  </si>
  <si>
    <t>类</t>
  </si>
  <si>
    <t>款</t>
  </si>
  <si>
    <t>项</t>
  </si>
  <si>
    <t>合    计</t>
  </si>
  <si>
    <t>03</t>
  </si>
  <si>
    <t>01</t>
  </si>
  <si>
    <t>行政运行</t>
  </si>
  <si>
    <t>02</t>
  </si>
  <si>
    <t>一般行政管理事务</t>
  </si>
  <si>
    <t>05</t>
  </si>
  <si>
    <t>行政单位离退休</t>
  </si>
  <si>
    <t>机关事业单位基本养老保险缴费支出</t>
  </si>
  <si>
    <t>08</t>
  </si>
  <si>
    <t>死亡抚恤</t>
  </si>
  <si>
    <t>99</t>
  </si>
  <si>
    <t>其他社会保障和就业支出</t>
  </si>
  <si>
    <t>11</t>
  </si>
  <si>
    <t>行政单位医疗</t>
  </si>
  <si>
    <t>公务员医疗补助</t>
  </si>
  <si>
    <t>其他行政事业单位医疗支出</t>
  </si>
  <si>
    <t>住房公积金</t>
  </si>
  <si>
    <t>表1-2</t>
  </si>
  <si>
    <t>单位支出总表</t>
  </si>
  <si>
    <t>基本支出</t>
  </si>
  <si>
    <t>项目支出</t>
  </si>
  <si>
    <t>上缴上级支出</t>
  </si>
  <si>
    <t>对附属单位补助
支出</t>
  </si>
  <si>
    <t xml:space="preserve">
表2</t>
  </si>
  <si>
    <t>财政拨款收支预算总表</t>
  </si>
  <si>
    <t>一般公共预算</t>
  </si>
  <si>
    <t>政府性基金预算</t>
  </si>
  <si>
    <t>国有资本经营预算</t>
  </si>
  <si>
    <t>一、本年收入</t>
  </si>
  <si>
    <t>一、本年支出</t>
  </si>
  <si>
    <t> 一般公共预算拨款收入</t>
  </si>
  <si>
    <t> 一般公共服务支出</t>
  </si>
  <si>
    <t> 政府性基金预算拨款收入</t>
  </si>
  <si>
    <t> 外交支出</t>
  </si>
  <si>
    <t> 国有资本经营预算拨款收入</t>
  </si>
  <si>
    <t> 国防支出</t>
  </si>
  <si>
    <t>一、上年结转</t>
  </si>
  <si>
    <t> 公共安全支出</t>
  </si>
  <si>
    <t> 教育支出</t>
  </si>
  <si>
    <t> 科学技术支出</t>
  </si>
  <si>
    <t> 文化旅游体育与传媒支出</t>
  </si>
  <si>
    <t> 社会保障和就业支出</t>
  </si>
  <si>
    <t> </t>
  </si>
  <si>
    <t> 社会保险基金支出</t>
  </si>
  <si>
    <t> 卫生健康支出</t>
  </si>
  <si>
    <t> 节能环保支出</t>
  </si>
  <si>
    <t> 城乡社区支出</t>
  </si>
  <si>
    <t> 农林水支出</t>
  </si>
  <si>
    <t> 交通运输支出</t>
  </si>
  <si>
    <t> 资源勘探工业信息等支出</t>
  </si>
  <si>
    <t> 商业服务业等支出</t>
  </si>
  <si>
    <t> 金融支出</t>
  </si>
  <si>
    <t> 援助其他地区支出</t>
  </si>
  <si>
    <t> 自然资源海洋气象等支出</t>
  </si>
  <si>
    <t> 住房保障支出</t>
  </si>
  <si>
    <t> 粮油物资储备支出</t>
  </si>
  <si>
    <t> 国有资本经营预算支出</t>
  </si>
  <si>
    <t> 灾害防治及应急管理支出</t>
  </si>
  <si>
    <t> 其他支出</t>
  </si>
  <si>
    <t> 债务付息支出</t>
  </si>
  <si>
    <t> 债务发行费用支出</t>
  </si>
  <si>
    <t> 抗疫特别国债安排的支出</t>
  </si>
  <si>
    <t>表2-1</t>
  </si>
  <si>
    <t>财政拨款支出预算表（部门经济分类科目）</t>
  </si>
  <si>
    <t>总计</t>
  </si>
  <si>
    <t>市级当年财政拨款安排</t>
  </si>
  <si>
    <t>上级提前通知专项转移支付等</t>
  </si>
  <si>
    <t>上年结转安排</t>
  </si>
  <si>
    <t>科目名称</t>
  </si>
  <si>
    <t>一般公共预算拨款</t>
  </si>
  <si>
    <t>政府性基金安排</t>
  </si>
  <si>
    <t>国有资本经营预算安排</t>
  </si>
  <si>
    <t>上年应返还额度
结转</t>
  </si>
  <si>
    <t>小计</t>
  </si>
  <si>
    <t>工资福利支出</t>
  </si>
  <si>
    <t xml:space="preserve">  基本工资</t>
  </si>
  <si>
    <t xml:space="preserve">  津贴补贴</t>
  </si>
  <si>
    <t xml:space="preserve">  奖金</t>
  </si>
  <si>
    <t xml:space="preserve">  机关事业单位基本养老保险缴费</t>
  </si>
  <si>
    <t>10</t>
  </si>
  <si>
    <t xml:space="preserve">  职工基本医疗保险缴费</t>
  </si>
  <si>
    <t xml:space="preserve">  公务员医疗补助缴费</t>
  </si>
  <si>
    <t>12</t>
  </si>
  <si>
    <t xml:space="preserve">  其他社会保障缴费</t>
  </si>
  <si>
    <t>13</t>
  </si>
  <si>
    <t xml:space="preserve">  住房公积金</t>
  </si>
  <si>
    <t xml:space="preserve">  其他工资福利支出</t>
  </si>
  <si>
    <t>商品和服务支出</t>
  </si>
  <si>
    <t xml:space="preserve">  办公费</t>
  </si>
  <si>
    <t xml:space="preserve">  水费</t>
  </si>
  <si>
    <t>06</t>
  </si>
  <si>
    <t xml:space="preserve">  电费</t>
  </si>
  <si>
    <t>07</t>
  </si>
  <si>
    <t xml:space="preserve">  邮电费</t>
  </si>
  <si>
    <t>09</t>
  </si>
  <si>
    <t xml:space="preserve">  物业管理费</t>
  </si>
  <si>
    <t xml:space="preserve">  差旅费</t>
  </si>
  <si>
    <t>17</t>
  </si>
  <si>
    <t xml:space="preserve">  公务接待费</t>
  </si>
  <si>
    <t>28</t>
  </si>
  <si>
    <t xml:space="preserve">  工会经费</t>
  </si>
  <si>
    <t>29</t>
  </si>
  <si>
    <t xml:space="preserve">  福利费</t>
  </si>
  <si>
    <t>31</t>
  </si>
  <si>
    <t xml:space="preserve">  公务用车运行维护费</t>
  </si>
  <si>
    <t>39</t>
  </si>
  <si>
    <t xml:space="preserve">  其他交通费用</t>
  </si>
  <si>
    <t xml:space="preserve">  其他商品和服务支出</t>
  </si>
  <si>
    <t>对个人和家庭的补助</t>
  </si>
  <si>
    <t xml:space="preserve">  退休费</t>
  </si>
  <si>
    <t xml:space="preserve">  生活补助</t>
  </si>
  <si>
    <t xml:space="preserve">  医疗费补助</t>
  </si>
  <si>
    <t>表3</t>
  </si>
  <si>
    <t>一般公共预算支出预算表</t>
  </si>
  <si>
    <t>当年财政拨款安排</t>
  </si>
  <si>
    <t>一般公共服务支出</t>
  </si>
  <si>
    <t> 政府办公厅（室）及相关机构事务</t>
  </si>
  <si>
    <t xml:space="preserve">    行政运行</t>
  </si>
  <si>
    <t xml:space="preserve">    一般行政管理事务</t>
  </si>
  <si>
    <t>社会保障和就业支出</t>
  </si>
  <si>
    <t> 行政事业单位养老支出</t>
  </si>
  <si>
    <t xml:space="preserve">    行政单位离退休</t>
  </si>
  <si>
    <t xml:space="preserve">    机关事业单位基本养老保险缴费支出</t>
  </si>
  <si>
    <t> 抚恤</t>
  </si>
  <si>
    <t>208</t>
  </si>
  <si>
    <t xml:space="preserve">  其他社会保障和就业支出</t>
  </si>
  <si>
    <t xml:space="preserve">    其他社会保障和就业支出</t>
  </si>
  <si>
    <t>卫生健康支出</t>
  </si>
  <si>
    <t xml:space="preserve">  行政事业单位医疗</t>
  </si>
  <si>
    <t xml:space="preserve">    行政单位医疗</t>
  </si>
  <si>
    <t xml:space="preserve">    公务员医疗补助</t>
  </si>
  <si>
    <t xml:space="preserve">    其他行政事业单位医疗支出</t>
  </si>
  <si>
    <t>住房保障支出</t>
  </si>
  <si>
    <t>221</t>
  </si>
  <si>
    <t> 住房改革支出</t>
  </si>
  <si>
    <t xml:space="preserve">    住房公积金</t>
  </si>
  <si>
    <t>表3-1</t>
  </si>
  <si>
    <t>一般公共预算基本支出预算表</t>
  </si>
  <si>
    <t>人员经费</t>
  </si>
  <si>
    <t>公用经费</t>
  </si>
  <si>
    <t>表3-2</t>
  </si>
  <si>
    <t>一般公共预算项目支出预算表</t>
  </si>
  <si>
    <t>项目名称</t>
  </si>
  <si>
    <t>金额</t>
  </si>
  <si>
    <t>物业管理费</t>
  </si>
  <si>
    <t>招商引资活动经费</t>
  </si>
  <si>
    <t>表3-3</t>
  </si>
  <si>
    <t>一般公共预算“三公”经费支出预算表</t>
  </si>
  <si>
    <t>单位编码</t>
  </si>
  <si>
    <t>当年财政拨款预算安排</t>
  </si>
  <si>
    <t>因公出国（境）
费用</t>
  </si>
  <si>
    <t>公务用车购置及运行费</t>
  </si>
  <si>
    <t>公务接待费</t>
  </si>
  <si>
    <t>公务用车购置费</t>
  </si>
  <si>
    <t>公务用车运行费</t>
  </si>
  <si>
    <t>表4</t>
  </si>
  <si>
    <t>政府性基金支出预算表</t>
  </si>
  <si>
    <t>本年政府性基金预算支出</t>
  </si>
  <si>
    <t>此表无数据</t>
  </si>
  <si>
    <t>表4-1</t>
  </si>
  <si>
    <t>政府性基金预算“三公”经费支出预算表</t>
  </si>
  <si>
    <t>表5</t>
  </si>
  <si>
    <t>国有资本经营预算支出预算表</t>
  </si>
  <si>
    <t>本年国有资本经营预算支出</t>
  </si>
  <si>
    <t>表6-1</t>
  </si>
  <si>
    <t>单位预算项目绩效目标表</t>
  </si>
  <si>
    <t>( 2023年度)</t>
  </si>
  <si>
    <t>单位</t>
  </si>
  <si>
    <t>项目资金
（万元）</t>
  </si>
  <si>
    <t>年度资金总额</t>
  </si>
  <si>
    <t>财政拨款</t>
  </si>
  <si>
    <t>其他资金</t>
  </si>
  <si>
    <t>总体目标</t>
  </si>
  <si>
    <t>充分利用地处成都的地域优势，主动作为，立足攀枝花实际，积极对外宣传攀枝花，展示攀枝花形象，推介攀枝花发展项目，力争引进优秀企业，帮助区县项目实实在在的落地。同时，大力推广宣传攀枝花特色产品，促进攀枝花地方产品的加工生产、农产品的种植栽培，这样既提高了攀枝花各色工业、农业产品的知名度，也提升攀枝花的城市形象，从而助推攀枝花经济的发展。</t>
  </si>
  <si>
    <t>绩效指标</t>
  </si>
  <si>
    <t>一级指标</t>
  </si>
  <si>
    <t>二级指标</t>
  </si>
  <si>
    <t>三级指标</t>
  </si>
  <si>
    <t>指标值（包含数字及文字描述）</t>
  </si>
  <si>
    <t>项目完成</t>
  </si>
  <si>
    <t>数量指标</t>
  </si>
  <si>
    <t>招商引资开展工作</t>
  </si>
  <si>
    <t>每年两次及以上组织开展并参与招商工作各项活动，报送有效投资信息。</t>
  </si>
  <si>
    <t>特色产品推广开展工作</t>
  </si>
  <si>
    <t>按农产品季节推广攀枝花农产品，介绍宣传攀枝花地方产品。</t>
  </si>
  <si>
    <t>质量指标</t>
  </si>
  <si>
    <t>招商引资工作质量</t>
  </si>
  <si>
    <t>促进招商项目签约，提供投资咨询服务，多渠道发挥桥梁和纽带作用。</t>
  </si>
  <si>
    <t>特色产品推广工作质量</t>
  </si>
  <si>
    <t>推广攀枝花产品的种类、品质、特色，加深人们对其的认识和了解。</t>
  </si>
  <si>
    <t>时效指标</t>
  </si>
  <si>
    <t>开展工作时间</t>
  </si>
  <si>
    <t>全年</t>
  </si>
  <si>
    <t>成本指标</t>
  </si>
  <si>
    <t>招商引资工作经费</t>
  </si>
  <si>
    <t>4万元</t>
  </si>
  <si>
    <t>特色产品推广费</t>
  </si>
  <si>
    <t>6万元</t>
  </si>
  <si>
    <t>项目效益</t>
  </si>
  <si>
    <t>社会效益指标</t>
  </si>
  <si>
    <t>社会效益</t>
  </si>
  <si>
    <t>为攀枝花市地方经济、人才就业、城市名片、产业升级等多方面起到积极的推动作用。</t>
  </si>
  <si>
    <t>经济效益指标</t>
  </si>
  <si>
    <t>配合市级部门、各县区前往省级相关部门、成都市相关部门对接工作、争取项目资金。发展攀枝花地方产品的加工生产、农产品的种植栽培，提高其经济效益。</t>
  </si>
  <si>
    <t>满意度指标</t>
  </si>
  <si>
    <t>服务对象满意度指标</t>
  </si>
  <si>
    <t>市级及区县招商工作相关部门</t>
  </si>
  <si>
    <t>≥95%</t>
  </si>
  <si>
    <t>表6-2</t>
  </si>
  <si>
    <t>(2023年度)</t>
  </si>
  <si>
    <t>2023年单位办公场所的物业服务支出，如保卫、保洁、日常公共设施的维护维修等。</t>
  </si>
  <si>
    <t>物业保障面积</t>
  </si>
  <si>
    <t>借用四川攀枝花大厦实业有限责任公司位于成都市人民北路一段一号攀枝花大厦四楼（面积960.78平方米）作为办公场所。</t>
  </si>
  <si>
    <t>工作开展质量</t>
  </si>
  <si>
    <t>较好</t>
  </si>
  <si>
    <t>保障时间</t>
  </si>
  <si>
    <t>2023年1月—12月</t>
  </si>
  <si>
    <t>所需经费</t>
  </si>
  <si>
    <t>1.40万元</t>
  </si>
  <si>
    <t>保障单位办公场所</t>
  </si>
  <si>
    <t>单位职工满意度</t>
  </si>
  <si>
    <t>≥100%</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</si>
</sst>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quot;年&quot;mm&quot;月&quot;dd&quot;日&quot;"/>
  </numFmts>
  <fonts count="33">
    <font>
      <sz val="11"/>
      <color indexed="8"/>
      <name val="宋体"/>
      <charset val="1"/>
      <scheme val="minor"/>
    </font>
    <font>
      <sz val="9"/>
      <color indexed="8"/>
      <name val="宋体"/>
      <charset val="134"/>
    </font>
    <font>
      <sz val="9"/>
      <name val="宋体"/>
      <charset val="134"/>
    </font>
    <font>
      <b/>
      <sz val="16"/>
      <name val="宋体"/>
      <charset val="134"/>
    </font>
    <font>
      <b/>
      <sz val="9"/>
      <name val="宋体"/>
      <charset val="134"/>
    </font>
    <font>
      <b/>
      <sz val="9"/>
      <color rgb="FF000000"/>
      <name val="宋体"/>
      <charset val="134"/>
      <scheme val="minor"/>
    </font>
    <font>
      <sz val="9"/>
      <color rgb="FF000000"/>
      <name val="宋体"/>
      <charset val="134"/>
      <scheme val="minor"/>
    </font>
    <font>
      <sz val="9"/>
      <color indexed="8"/>
      <name val="宋体"/>
      <charset val="134"/>
      <scheme val="minor"/>
    </font>
    <font>
      <sz val="9"/>
      <name val="方正黑体简体"/>
      <charset val="134"/>
    </font>
    <font>
      <sz val="9"/>
      <name val="SimSun"/>
      <charset val="134"/>
    </font>
    <font>
      <sz val="12"/>
      <name val="宋体"/>
      <charset val="134"/>
    </font>
    <font>
      <b/>
      <sz val="22"/>
      <name val="楷体"/>
      <charset val="134"/>
    </font>
    <font>
      <b/>
      <sz val="36"/>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3">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style="thin">
        <color auto="1"/>
      </top>
      <bottom/>
      <diagonal/>
    </border>
    <border>
      <left/>
      <right/>
      <top style="thin">
        <color auto="1"/>
      </top>
      <bottom/>
      <diagonal/>
    </border>
    <border>
      <left/>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style="thin">
        <color rgb="FFFFFFFF"/>
      </right>
      <top style="thin">
        <color rgb="FFFFFFFF"/>
      </top>
      <bottom style="thin">
        <color rgb="FFFFFFFF"/>
      </bottom>
      <diagonal/>
    </border>
    <border>
      <left/>
      <right/>
      <top style="thin">
        <color rgb="FFFFFFFF"/>
      </top>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3"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25"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13"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8" borderId="26" applyNumberFormat="0" applyFont="0" applyAlignment="0" applyProtection="0">
      <alignment vertical="center"/>
    </xf>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27" applyNumberFormat="0" applyFill="0" applyAlignment="0" applyProtection="0">
      <alignment vertical="center"/>
    </xf>
    <xf numFmtId="0" fontId="25" fillId="0" borderId="27" applyNumberFormat="0" applyFill="0" applyAlignment="0" applyProtection="0">
      <alignment vertical="center"/>
    </xf>
    <xf numFmtId="0" fontId="17" fillId="10" borderId="0" applyNumberFormat="0" applyBorder="0" applyAlignment="0" applyProtection="0">
      <alignment vertical="center"/>
    </xf>
    <xf numFmtId="0" fontId="20" fillId="0" borderId="28" applyNumberFormat="0" applyFill="0" applyAlignment="0" applyProtection="0">
      <alignment vertical="center"/>
    </xf>
    <xf numFmtId="0" fontId="17" fillId="11" borderId="0" applyNumberFormat="0" applyBorder="0" applyAlignment="0" applyProtection="0">
      <alignment vertical="center"/>
    </xf>
    <xf numFmtId="0" fontId="26" fillId="12" borderId="29" applyNumberFormat="0" applyAlignment="0" applyProtection="0">
      <alignment vertical="center"/>
    </xf>
    <xf numFmtId="0" fontId="27" fillId="12" borderId="25" applyNumberFormat="0" applyAlignment="0" applyProtection="0">
      <alignment vertical="center"/>
    </xf>
    <xf numFmtId="0" fontId="28" fillId="13" borderId="30" applyNumberFormat="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31" applyNumberFormat="0" applyFill="0" applyAlignment="0" applyProtection="0">
      <alignment vertical="center"/>
    </xf>
    <xf numFmtId="0" fontId="30" fillId="0" borderId="32"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xf numFmtId="0" fontId="10" fillId="0" borderId="0"/>
  </cellStyleXfs>
  <cellXfs count="135">
    <xf numFmtId="0" fontId="0" fillId="0" borderId="0" xfId="0" applyFont="1">
      <alignment vertical="center"/>
    </xf>
    <xf numFmtId="0" fontId="1" fillId="0" borderId="0" xfId="0" applyFont="1">
      <alignment vertical="center"/>
    </xf>
    <xf numFmtId="0" fontId="2" fillId="0" borderId="1" xfId="0" applyFont="1" applyFill="1" applyBorder="1">
      <alignment vertical="center"/>
    </xf>
    <xf numFmtId="0" fontId="1" fillId="0" borderId="0" xfId="0" applyFont="1" applyFill="1" applyAlignment="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0" xfId="0" applyFont="1" applyFill="1" applyBorder="1" applyAlignment="1">
      <alignment horizontal="center" vertical="center"/>
    </xf>
    <xf numFmtId="0" fontId="2" fillId="0" borderId="3" xfId="0" applyFont="1" applyFill="1" applyBorder="1" applyAlignment="1">
      <alignment horizontal="center" vertical="center"/>
    </xf>
    <xf numFmtId="49" fontId="2" fillId="0" borderId="3" xfId="0" applyNumberFormat="1" applyFont="1" applyFill="1" applyBorder="1" applyAlignment="1" applyProtection="1">
      <alignment horizontal="center" vertical="center"/>
    </xf>
    <xf numFmtId="0" fontId="2" fillId="0" borderId="4" xfId="0" applyFont="1" applyFill="1" applyBorder="1" applyAlignment="1">
      <alignment horizontal="center" vertical="center"/>
    </xf>
    <xf numFmtId="0" fontId="2" fillId="0" borderId="3" xfId="0" applyNumberFormat="1" applyFont="1" applyFill="1" applyBorder="1" applyAlignment="1" applyProtection="1">
      <alignment horizontal="center" vertical="center" wrapText="1"/>
    </xf>
    <xf numFmtId="0" fontId="2" fillId="0" borderId="3" xfId="0" applyNumberFormat="1" applyFont="1" applyFill="1" applyBorder="1" applyAlignment="1" applyProtection="1">
      <alignment horizontal="left" vertical="center"/>
    </xf>
    <xf numFmtId="176" fontId="2" fillId="0" borderId="3" xfId="0" applyNumberFormat="1" applyFont="1" applyFill="1" applyBorder="1" applyAlignment="1" applyProtection="1">
      <alignment horizontal="center" vertical="center"/>
    </xf>
    <xf numFmtId="0" fontId="2" fillId="0" borderId="3" xfId="0" applyNumberFormat="1" applyFont="1" applyFill="1" applyBorder="1" applyAlignment="1" applyProtection="1">
      <alignment horizontal="center" vertical="center"/>
    </xf>
    <xf numFmtId="3" fontId="2" fillId="0" borderId="3" xfId="0" applyNumberFormat="1" applyFont="1" applyFill="1" applyBorder="1" applyAlignment="1" applyProtection="1">
      <alignment horizontal="center" vertical="center"/>
    </xf>
    <xf numFmtId="0" fontId="2" fillId="0" borderId="5" xfId="0" applyNumberFormat="1" applyFont="1" applyFill="1" applyBorder="1" applyAlignment="1" applyProtection="1">
      <alignment horizontal="center" vertical="center" wrapText="1"/>
    </xf>
    <xf numFmtId="49" fontId="2" fillId="0" borderId="6" xfId="0" applyNumberFormat="1" applyFont="1" applyFill="1" applyBorder="1" applyAlignment="1" applyProtection="1">
      <alignment horizontal="left" vertical="center" wrapText="1"/>
    </xf>
    <xf numFmtId="49" fontId="2" fillId="0" borderId="7" xfId="0" applyNumberFormat="1" applyFont="1" applyFill="1" applyBorder="1" applyAlignment="1" applyProtection="1">
      <alignment horizontal="left" vertical="center" wrapText="1"/>
    </xf>
    <xf numFmtId="0" fontId="2" fillId="0" borderId="6" xfId="0" applyNumberFormat="1" applyFont="1" applyFill="1" applyBorder="1" applyAlignment="1" applyProtection="1">
      <alignment horizontal="center" vertical="center" wrapText="1"/>
    </xf>
    <xf numFmtId="49" fontId="2" fillId="0" borderId="5" xfId="0" applyNumberFormat="1" applyFont="1" applyFill="1" applyBorder="1" applyAlignment="1" applyProtection="1">
      <alignment horizontal="left" vertical="center" wrapText="1"/>
    </xf>
    <xf numFmtId="49" fontId="2" fillId="0" borderId="8" xfId="0" applyNumberFormat="1" applyFont="1" applyFill="1" applyBorder="1" applyAlignment="1" applyProtection="1">
      <alignment horizontal="left" vertical="center" wrapText="1"/>
    </xf>
    <xf numFmtId="0" fontId="2" fillId="0" borderId="9" xfId="0" applyFont="1" applyFill="1" applyBorder="1" applyAlignment="1">
      <alignment horizontal="center" vertical="center"/>
    </xf>
    <xf numFmtId="0" fontId="2" fillId="0" borderId="10" xfId="0" applyNumberFormat="1" applyFont="1" applyFill="1" applyBorder="1" applyAlignment="1" applyProtection="1">
      <alignment horizontal="center" vertical="center"/>
    </xf>
    <xf numFmtId="0" fontId="2" fillId="0" borderId="11" xfId="0" applyNumberFormat="1" applyFont="1" applyFill="1" applyBorder="1" applyAlignment="1" applyProtection="1">
      <alignment horizontal="center" vertical="center"/>
    </xf>
    <xf numFmtId="0" fontId="2" fillId="0" borderId="9" xfId="0" applyNumberFormat="1" applyFont="1" applyFill="1" applyBorder="1" applyAlignment="1" applyProtection="1">
      <alignment horizontal="center" vertical="center"/>
    </xf>
    <xf numFmtId="0" fontId="2" fillId="0" borderId="12" xfId="0" applyNumberFormat="1" applyFont="1" applyFill="1" applyBorder="1" applyAlignment="1" applyProtection="1">
      <alignment horizontal="center" vertical="center"/>
    </xf>
    <xf numFmtId="0" fontId="2" fillId="0" borderId="5" xfId="0" applyNumberFormat="1" applyFont="1" applyFill="1" applyBorder="1" applyAlignment="1" applyProtection="1">
      <alignment horizontal="left" vertical="center"/>
    </xf>
    <xf numFmtId="0" fontId="2" fillId="0" borderId="13" xfId="0" applyNumberFormat="1" applyFont="1" applyFill="1" applyBorder="1" applyAlignment="1" applyProtection="1">
      <alignment horizontal="left" vertical="center"/>
    </xf>
    <xf numFmtId="0" fontId="2" fillId="0" borderId="5" xfId="0" applyNumberFormat="1" applyFont="1" applyFill="1" applyBorder="1" applyAlignment="1" applyProtection="1">
      <alignment horizontal="left" vertical="center" wrapText="1"/>
    </xf>
    <xf numFmtId="0" fontId="2" fillId="0" borderId="8" xfId="0" applyNumberFormat="1" applyFont="1" applyFill="1" applyBorder="1" applyAlignment="1" applyProtection="1">
      <alignment horizontal="left" vertical="center" wrapText="1"/>
    </xf>
    <xf numFmtId="49" fontId="2" fillId="0" borderId="10" xfId="0" applyNumberFormat="1" applyFont="1" applyFill="1" applyBorder="1" applyAlignment="1" applyProtection="1">
      <alignment horizontal="left" vertical="center" wrapText="1"/>
    </xf>
    <xf numFmtId="49" fontId="2" fillId="0" borderId="14" xfId="0" applyNumberFormat="1" applyFont="1" applyFill="1" applyBorder="1" applyAlignment="1" applyProtection="1">
      <alignment horizontal="left" vertical="center" wrapText="1"/>
    </xf>
    <xf numFmtId="0" fontId="2" fillId="0" borderId="4" xfId="0" applyNumberFormat="1" applyFont="1" applyFill="1" applyBorder="1" applyAlignment="1" applyProtection="1">
      <alignment horizontal="center" vertical="center"/>
    </xf>
    <xf numFmtId="0" fontId="2" fillId="0" borderId="3" xfId="0" applyFont="1" applyFill="1" applyBorder="1" applyAlignment="1">
      <alignment horizontal="left" vertical="center"/>
    </xf>
    <xf numFmtId="0" fontId="2" fillId="0" borderId="7" xfId="0" applyNumberFormat="1" applyFont="1" applyFill="1" applyBorder="1" applyAlignment="1" applyProtection="1">
      <alignment horizontal="center" vertical="center"/>
    </xf>
    <xf numFmtId="49" fontId="2" fillId="0" borderId="4" xfId="0" applyNumberFormat="1" applyFont="1" applyFill="1" applyBorder="1" applyAlignment="1" applyProtection="1">
      <alignment horizontal="left" vertical="center" wrapText="1"/>
    </xf>
    <xf numFmtId="0" fontId="2" fillId="0" borderId="10" xfId="0" applyNumberFormat="1" applyFont="1" applyFill="1" applyBorder="1" applyAlignment="1" applyProtection="1">
      <alignment horizontal="center" vertical="center" wrapText="1"/>
    </xf>
    <xf numFmtId="49" fontId="2" fillId="0" borderId="3" xfId="0" applyNumberFormat="1" applyFont="1" applyFill="1" applyBorder="1" applyAlignment="1" applyProtection="1">
      <alignment horizontal="left" vertical="center" wrapText="1"/>
    </xf>
    <xf numFmtId="0" fontId="1" fillId="0" borderId="0" xfId="0" applyFont="1" applyFill="1" applyAlignment="1">
      <alignment horizontal="right" vertical="center"/>
    </xf>
    <xf numFmtId="0" fontId="2" fillId="0" borderId="2" xfId="0" applyFont="1" applyFill="1" applyBorder="1" applyAlignment="1">
      <alignment horizontal="right" vertical="center" wrapText="1"/>
    </xf>
    <xf numFmtId="49" fontId="2" fillId="0" borderId="15" xfId="0" applyNumberFormat="1" applyFont="1" applyFill="1" applyBorder="1" applyAlignment="1" applyProtection="1">
      <alignment horizontal="left" vertical="center" wrapText="1"/>
    </xf>
    <xf numFmtId="49" fontId="2" fillId="0" borderId="13" xfId="0" applyNumberFormat="1" applyFont="1" applyFill="1" applyBorder="1" applyAlignment="1" applyProtection="1">
      <alignment horizontal="left" vertical="center" wrapText="1"/>
    </xf>
    <xf numFmtId="0" fontId="2" fillId="0" borderId="13" xfId="0" applyNumberFormat="1" applyFont="1" applyFill="1" applyBorder="1" applyAlignment="1" applyProtection="1">
      <alignment horizontal="left" vertical="center" wrapText="1"/>
    </xf>
    <xf numFmtId="49" fontId="2" fillId="0" borderId="11" xfId="0" applyNumberFormat="1" applyFont="1" applyFill="1" applyBorder="1" applyAlignment="1" applyProtection="1">
      <alignment horizontal="left" vertical="center" wrapText="1"/>
    </xf>
    <xf numFmtId="0" fontId="2" fillId="0" borderId="3" xfId="0" applyFont="1" applyFill="1" applyBorder="1" applyAlignment="1">
      <alignment horizontal="left" vertical="center" wrapText="1"/>
    </xf>
    <xf numFmtId="0" fontId="2" fillId="0" borderId="0" xfId="0" applyNumberFormat="1" applyFont="1" applyFill="1" applyBorder="1" applyAlignment="1" applyProtection="1">
      <alignment horizontal="center" vertical="center"/>
    </xf>
    <xf numFmtId="0" fontId="1" fillId="0" borderId="0" xfId="0" applyFont="1" applyFill="1">
      <alignment vertical="center"/>
    </xf>
    <xf numFmtId="0" fontId="2" fillId="0" borderId="0" xfId="0" applyFont="1" applyFill="1" applyBorder="1">
      <alignment vertical="center"/>
    </xf>
    <xf numFmtId="0" fontId="2" fillId="0" borderId="0" xfId="0" applyFont="1" applyFill="1" applyBorder="1" applyAlignment="1">
      <alignment vertical="center" wrapText="1"/>
    </xf>
    <xf numFmtId="0" fontId="2" fillId="0" borderId="1" xfId="0" applyFont="1" applyFill="1" applyBorder="1" applyAlignment="1">
      <alignment vertical="center" wrapText="1"/>
    </xf>
    <xf numFmtId="0" fontId="3" fillId="0" borderId="1" xfId="0" applyFont="1" applyFill="1" applyBorder="1" applyAlignment="1">
      <alignment horizontal="center" vertical="center"/>
    </xf>
    <xf numFmtId="0" fontId="2" fillId="0" borderId="2" xfId="0" applyFont="1" applyFill="1" applyBorder="1">
      <alignment vertical="center"/>
    </xf>
    <xf numFmtId="0" fontId="2" fillId="0" borderId="2" xfId="0" applyFont="1" applyFill="1" applyBorder="1" applyAlignment="1">
      <alignment horizontal="left" vertical="center"/>
    </xf>
    <xf numFmtId="0" fontId="2" fillId="0" borderId="16" xfId="0" applyFont="1" applyFill="1" applyBorder="1">
      <alignment vertical="center"/>
    </xf>
    <xf numFmtId="0" fontId="4" fillId="0" borderId="3" xfId="0" applyFont="1" applyFill="1" applyBorder="1" applyAlignment="1">
      <alignment horizontal="center" vertical="center"/>
    </xf>
    <xf numFmtId="0" fontId="2" fillId="0" borderId="16" xfId="0" applyFont="1" applyFill="1" applyBorder="1" applyAlignment="1">
      <alignment vertical="center" wrapText="1"/>
    </xf>
    <xf numFmtId="0" fontId="4" fillId="0" borderId="16" xfId="0" applyFont="1" applyFill="1" applyBorder="1">
      <alignment vertical="center"/>
    </xf>
    <xf numFmtId="4" fontId="4" fillId="0" borderId="3" xfId="0" applyNumberFormat="1" applyFont="1" applyFill="1" applyBorder="1" applyAlignment="1">
      <alignment horizontal="right" vertical="center"/>
    </xf>
    <xf numFmtId="0" fontId="2" fillId="0" borderId="17" xfId="0" applyFont="1" applyFill="1" applyBorder="1">
      <alignment vertical="center"/>
    </xf>
    <xf numFmtId="0" fontId="2" fillId="0" borderId="17" xfId="0" applyFont="1" applyFill="1" applyBorder="1" applyAlignment="1">
      <alignment vertical="center" wrapText="1"/>
    </xf>
    <xf numFmtId="0" fontId="2" fillId="0" borderId="1" xfId="0" applyFont="1" applyFill="1" applyBorder="1" applyAlignment="1">
      <alignment horizontal="right" vertical="center" wrapText="1"/>
    </xf>
    <xf numFmtId="0" fontId="2" fillId="0" borderId="2" xfId="0" applyFont="1" applyFill="1" applyBorder="1" applyAlignment="1">
      <alignment horizontal="right" vertical="center"/>
    </xf>
    <xf numFmtId="0" fontId="2" fillId="0" borderId="18" xfId="0" applyFont="1" applyFill="1" applyBorder="1">
      <alignment vertical="center"/>
    </xf>
    <xf numFmtId="0" fontId="2" fillId="0" borderId="19" xfId="0" applyFont="1" applyFill="1" applyBorder="1">
      <alignment vertical="center"/>
    </xf>
    <xf numFmtId="0" fontId="2" fillId="0" borderId="19" xfId="0" applyFont="1" applyFill="1" applyBorder="1" applyAlignment="1">
      <alignment vertical="center" wrapText="1"/>
    </xf>
    <xf numFmtId="0" fontId="4" fillId="0" borderId="19" xfId="0" applyFont="1" applyFill="1" applyBorder="1" applyAlignment="1">
      <alignment vertical="center" wrapText="1"/>
    </xf>
    <xf numFmtId="0" fontId="2" fillId="0" borderId="20" xfId="0" applyFont="1" applyFill="1" applyBorder="1" applyAlignment="1">
      <alignment vertical="center" wrapText="1"/>
    </xf>
    <xf numFmtId="0" fontId="3" fillId="0" borderId="16" xfId="0" applyFont="1" applyFill="1" applyBorder="1" applyAlignment="1">
      <alignment horizontal="center" vertical="center"/>
    </xf>
    <xf numFmtId="0" fontId="3" fillId="0" borderId="19" xfId="0" applyFont="1" applyFill="1" applyBorder="1" applyAlignment="1">
      <alignment horizontal="center" vertical="center"/>
    </xf>
    <xf numFmtId="0" fontId="2" fillId="0" borderId="2"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10" xfId="0" applyFont="1" applyFill="1" applyBorder="1">
      <alignment vertical="center"/>
    </xf>
    <xf numFmtId="0" fontId="3" fillId="0" borderId="21" xfId="0" applyFont="1" applyFill="1" applyBorder="1" applyAlignment="1">
      <alignment horizontal="center" vertical="center"/>
    </xf>
    <xf numFmtId="4" fontId="2" fillId="0" borderId="3" xfId="0" applyNumberFormat="1" applyFont="1" applyFill="1" applyBorder="1" applyAlignment="1">
      <alignment horizontal="right" vertical="center"/>
    </xf>
    <xf numFmtId="49" fontId="2" fillId="0" borderId="3" xfId="0" applyNumberFormat="1" applyFont="1" applyFill="1" applyBorder="1" applyAlignment="1">
      <alignment horizontal="left" vertical="center"/>
    </xf>
    <xf numFmtId="49" fontId="2" fillId="0" borderId="3" xfId="0" applyNumberFormat="1" applyFont="1" applyFill="1" applyBorder="1" applyAlignment="1" applyProtection="1">
      <alignment vertical="center" wrapText="1"/>
    </xf>
    <xf numFmtId="0" fontId="2" fillId="0" borderId="1" xfId="0" applyFont="1" applyBorder="1">
      <alignment vertical="center"/>
    </xf>
    <xf numFmtId="0" fontId="2" fillId="0" borderId="1" xfId="0" applyFont="1" applyBorder="1" applyAlignment="1">
      <alignment vertical="center" wrapText="1"/>
    </xf>
    <xf numFmtId="0" fontId="2" fillId="0" borderId="1" xfId="0" applyFont="1" applyBorder="1" applyAlignment="1">
      <alignment horizontal="right" vertical="center" wrapText="1"/>
    </xf>
    <xf numFmtId="0" fontId="3" fillId="0" borderId="1" xfId="0" applyFont="1" applyBorder="1" applyAlignment="1">
      <alignment horizontal="center" vertical="center"/>
    </xf>
    <xf numFmtId="0" fontId="2" fillId="0" borderId="2" xfId="0" applyFont="1" applyBorder="1">
      <alignment vertical="center"/>
    </xf>
    <xf numFmtId="0" fontId="2" fillId="0" borderId="2" xfId="0" applyFont="1" applyBorder="1" applyAlignment="1">
      <alignment horizontal="left" vertical="center"/>
    </xf>
    <xf numFmtId="0" fontId="2" fillId="0" borderId="2" xfId="0" applyFont="1" applyBorder="1" applyAlignment="1">
      <alignment horizontal="right" vertical="center"/>
    </xf>
    <xf numFmtId="0" fontId="2" fillId="0" borderId="16" xfId="0" applyFont="1" applyBorder="1">
      <alignment vertical="center"/>
    </xf>
    <xf numFmtId="176" fontId="4" fillId="0" borderId="3" xfId="0" applyNumberFormat="1" applyFont="1" applyFill="1" applyBorder="1" applyAlignment="1">
      <alignment horizontal="right" vertical="center" wrapText="1"/>
    </xf>
    <xf numFmtId="0" fontId="4" fillId="0" borderId="3" xfId="0" applyFont="1" applyFill="1" applyBorder="1" applyAlignment="1">
      <alignment horizontal="left" vertical="center" wrapText="1"/>
    </xf>
    <xf numFmtId="4" fontId="5" fillId="0" borderId="3" xfId="0" applyNumberFormat="1" applyFont="1" applyBorder="1" applyAlignment="1">
      <alignment horizontal="right" vertical="center"/>
    </xf>
    <xf numFmtId="176" fontId="4" fillId="0" borderId="3" xfId="0" applyNumberFormat="1" applyFont="1" applyFill="1" applyBorder="1" applyAlignment="1">
      <alignment horizontal="right" vertical="center"/>
    </xf>
    <xf numFmtId="0" fontId="2" fillId="0" borderId="3" xfId="0" applyFont="1" applyBorder="1" applyAlignment="1">
      <alignment vertical="center" wrapText="1"/>
    </xf>
    <xf numFmtId="176" fontId="2" fillId="0" borderId="3" xfId="0" applyNumberFormat="1" applyFont="1" applyFill="1" applyBorder="1" applyAlignment="1">
      <alignment horizontal="right" vertical="center"/>
    </xf>
    <xf numFmtId="4" fontId="6" fillId="0" borderId="3" xfId="0" applyNumberFormat="1" applyFont="1" applyBorder="1" applyAlignment="1">
      <alignment horizontal="right" vertical="center"/>
    </xf>
    <xf numFmtId="0" fontId="1" fillId="0" borderId="3" xfId="0" applyFont="1" applyBorder="1">
      <alignment vertical="center"/>
    </xf>
    <xf numFmtId="0" fontId="4" fillId="0" borderId="3" xfId="0" applyFont="1" applyFill="1" applyBorder="1" applyAlignment="1">
      <alignment horizontal="left" vertical="center"/>
    </xf>
    <xf numFmtId="49" fontId="4" fillId="0" borderId="3" xfId="0" applyNumberFormat="1" applyFont="1" applyFill="1" applyBorder="1" applyAlignment="1">
      <alignment horizontal="left" vertical="center"/>
    </xf>
    <xf numFmtId="0" fontId="4" fillId="0" borderId="3" xfId="0" applyFont="1" applyBorder="1" applyAlignment="1">
      <alignment vertical="center" wrapText="1"/>
    </xf>
    <xf numFmtId="49" fontId="1" fillId="0" borderId="3" xfId="0" applyNumberFormat="1" applyFont="1" applyBorder="1" applyAlignment="1">
      <alignment horizontal="left" vertical="center"/>
    </xf>
    <xf numFmtId="4" fontId="1" fillId="0" borderId="3" xfId="0" applyNumberFormat="1" applyFont="1" applyBorder="1">
      <alignment vertical="center"/>
    </xf>
    <xf numFmtId="0" fontId="2" fillId="0" borderId="19" xfId="0" applyFont="1" applyBorder="1" applyAlignment="1">
      <alignment vertical="center" wrapText="1"/>
    </xf>
    <xf numFmtId="176" fontId="1" fillId="0" borderId="0" xfId="0" applyNumberFormat="1" applyFont="1" applyFill="1">
      <alignment vertical="center"/>
    </xf>
    <xf numFmtId="0" fontId="2" fillId="2" borderId="3" xfId="0" applyFont="1" applyFill="1" applyBorder="1" applyAlignment="1">
      <alignment horizontal="left" vertical="center"/>
    </xf>
    <xf numFmtId="0" fontId="7" fillId="0" borderId="3" xfId="0" applyFont="1" applyFill="1" applyBorder="1" applyAlignment="1">
      <alignment horizontal="left" vertical="center"/>
    </xf>
    <xf numFmtId="0" fontId="2" fillId="2" borderId="3" xfId="0" applyFont="1" applyFill="1" applyBorder="1" applyAlignment="1">
      <alignment horizontal="left" vertical="center" wrapText="1"/>
    </xf>
    <xf numFmtId="0" fontId="1" fillId="0" borderId="3" xfId="0" applyFont="1" applyFill="1" applyBorder="1">
      <alignment vertical="center"/>
    </xf>
    <xf numFmtId="176" fontId="2" fillId="0" borderId="1" xfId="0" applyNumberFormat="1" applyFont="1" applyFill="1" applyBorder="1" applyAlignment="1">
      <alignment vertical="center" wrapText="1"/>
    </xf>
    <xf numFmtId="0" fontId="1" fillId="0" borderId="0" xfId="0" applyFont="1" applyFill="1" applyAlignment="1">
      <alignment vertical="center" wrapText="1"/>
    </xf>
    <xf numFmtId="0" fontId="3" fillId="0" borderId="16" xfId="0" applyFont="1" applyFill="1" applyBorder="1" applyAlignment="1">
      <alignment horizontal="center" vertical="center" wrapText="1"/>
    </xf>
    <xf numFmtId="0" fontId="3" fillId="0" borderId="19" xfId="0" applyFont="1" applyFill="1" applyBorder="1" applyAlignment="1">
      <alignment horizontal="center" vertical="center" wrapText="1"/>
    </xf>
    <xf numFmtId="0" fontId="2" fillId="0" borderId="2" xfId="0" applyFont="1" applyFill="1" applyBorder="1" applyAlignment="1">
      <alignment vertical="center" wrapText="1"/>
    </xf>
    <xf numFmtId="0" fontId="2" fillId="0" borderId="2" xfId="0" applyFont="1" applyFill="1" applyBorder="1" applyAlignment="1">
      <alignment vertical="center"/>
    </xf>
    <xf numFmtId="0" fontId="4" fillId="0" borderId="4" xfId="0" applyFont="1" applyFill="1" applyBorder="1" applyAlignment="1">
      <alignment horizontal="center" vertical="center" wrapText="1"/>
    </xf>
    <xf numFmtId="0" fontId="4" fillId="0" borderId="9" xfId="0" applyFont="1" applyFill="1" applyBorder="1" applyAlignment="1">
      <alignment horizontal="center" vertical="center" wrapText="1"/>
    </xf>
    <xf numFmtId="4" fontId="4" fillId="0" borderId="3" xfId="0" applyNumberFormat="1" applyFont="1" applyFill="1" applyBorder="1" applyAlignment="1">
      <alignment horizontal="right" vertical="center" wrapText="1"/>
    </xf>
    <xf numFmtId="0" fontId="1" fillId="0" borderId="3" xfId="0" applyFont="1" applyFill="1" applyBorder="1" applyAlignment="1">
      <alignment vertical="center" wrapText="1"/>
    </xf>
    <xf numFmtId="0" fontId="3" fillId="0" borderId="21" xfId="0" applyFont="1" applyFill="1" applyBorder="1" applyAlignment="1">
      <alignment horizontal="center" vertical="center" wrapText="1"/>
    </xf>
    <xf numFmtId="0" fontId="2" fillId="0" borderId="18" xfId="0" applyFont="1" applyFill="1" applyBorder="1" applyAlignment="1">
      <alignment horizontal="right" vertical="center" wrapText="1"/>
    </xf>
    <xf numFmtId="0" fontId="2" fillId="0" borderId="22" xfId="0" applyFont="1" applyFill="1" applyBorder="1" applyAlignment="1">
      <alignment horizontal="right" vertical="center" wrapText="1"/>
    </xf>
    <xf numFmtId="0" fontId="2" fillId="0" borderId="23" xfId="0" applyFont="1" applyFill="1" applyBorder="1" applyAlignment="1">
      <alignment horizontal="right" vertical="center" wrapText="1"/>
    </xf>
    <xf numFmtId="0" fontId="2" fillId="0" borderId="1" xfId="0" applyFont="1" applyFill="1" applyBorder="1" applyAlignment="1">
      <alignment horizontal="right" vertical="center"/>
    </xf>
    <xf numFmtId="0" fontId="2" fillId="0" borderId="18" xfId="0" applyFont="1" applyFill="1" applyBorder="1" applyAlignment="1">
      <alignment vertical="center" wrapText="1"/>
    </xf>
    <xf numFmtId="0" fontId="7" fillId="0" borderId="0" xfId="0" applyFont="1" applyFill="1">
      <alignment vertical="center"/>
    </xf>
    <xf numFmtId="0" fontId="8" fillId="0" borderId="1" xfId="0" applyFont="1" applyFill="1" applyBorder="1">
      <alignment vertical="center"/>
    </xf>
    <xf numFmtId="0" fontId="9" fillId="0" borderId="1" xfId="0" applyFont="1" applyFill="1" applyBorder="1" applyAlignment="1">
      <alignment vertical="center" wrapText="1"/>
    </xf>
    <xf numFmtId="0" fontId="7" fillId="0" borderId="3" xfId="0" applyFont="1" applyFill="1" applyBorder="1">
      <alignment vertical="center"/>
    </xf>
    <xf numFmtId="0" fontId="2" fillId="0" borderId="20" xfId="0" applyFont="1" applyFill="1" applyBorder="1">
      <alignment vertical="center"/>
    </xf>
    <xf numFmtId="0" fontId="2" fillId="0" borderId="3" xfId="0" applyFont="1" applyFill="1" applyBorder="1">
      <alignment vertical="center"/>
    </xf>
    <xf numFmtId="0" fontId="2" fillId="0" borderId="3" xfId="0" applyFont="1" applyFill="1" applyBorder="1" applyAlignment="1">
      <alignment vertical="center" wrapText="1"/>
    </xf>
    <xf numFmtId="4" fontId="6" fillId="0" borderId="24" xfId="0" applyNumberFormat="1" applyFont="1" applyBorder="1" applyAlignment="1">
      <alignment horizontal="right" vertical="center"/>
    </xf>
    <xf numFmtId="0" fontId="4" fillId="0" borderId="16" xfId="0" applyFont="1" applyFill="1" applyBorder="1" applyAlignment="1">
      <alignment vertical="center" wrapText="1"/>
    </xf>
    <xf numFmtId="0" fontId="2" fillId="0" borderId="22" xfId="0" applyFont="1" applyFill="1" applyBorder="1" applyAlignment="1">
      <alignment vertical="center" wrapText="1"/>
    </xf>
    <xf numFmtId="0" fontId="10" fillId="0" borderId="0" xfId="0" applyFont="1" applyFill="1" applyAlignment="1">
      <alignment vertical="center"/>
    </xf>
    <xf numFmtId="0" fontId="11" fillId="0" borderId="0" xfId="0" applyFont="1" applyBorder="1" applyAlignment="1">
      <alignment horizontal="center" vertical="center" wrapText="1"/>
    </xf>
    <xf numFmtId="0" fontId="12" fillId="0" borderId="0" xfId="0" applyFont="1" applyBorder="1" applyAlignment="1">
      <alignment horizontal="center" vertical="center" wrapText="1"/>
    </xf>
    <xf numFmtId="177" fontId="3" fillId="0" borderId="0"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externalLink" Target="externalLinks/externalLink13.xml"/><Relationship Id="rId27" Type="http://schemas.openxmlformats.org/officeDocument/2006/relationships/externalLink" Target="externalLinks/externalLink12.xml"/><Relationship Id="rId26" Type="http://schemas.openxmlformats.org/officeDocument/2006/relationships/externalLink" Target="externalLinks/externalLink11.xml"/><Relationship Id="rId25" Type="http://schemas.openxmlformats.org/officeDocument/2006/relationships/externalLink" Target="externalLinks/externalLink10.xml"/><Relationship Id="rId24" Type="http://schemas.openxmlformats.org/officeDocument/2006/relationships/externalLink" Target="externalLinks/externalLink9.xml"/><Relationship Id="rId23" Type="http://schemas.openxmlformats.org/officeDocument/2006/relationships/externalLink" Target="externalLinks/externalLink8.xml"/><Relationship Id="rId22" Type="http://schemas.openxmlformats.org/officeDocument/2006/relationships/externalLink" Target="externalLinks/externalLink7.xml"/><Relationship Id="rId21" Type="http://schemas.openxmlformats.org/officeDocument/2006/relationships/externalLink" Target="externalLinks/externalLink6.xml"/><Relationship Id="rId20" Type="http://schemas.openxmlformats.org/officeDocument/2006/relationships/externalLink" Target="externalLinks/externalLink5.xml"/><Relationship Id="rId2" Type="http://schemas.openxmlformats.org/officeDocument/2006/relationships/worksheet" Target="worksheets/sheet2.xml"/><Relationship Id="rId19" Type="http://schemas.openxmlformats.org/officeDocument/2006/relationships/externalLink" Target="externalLinks/externalLink4.xml"/><Relationship Id="rId18" Type="http://schemas.openxmlformats.org/officeDocument/2006/relationships/externalLink" Target="externalLinks/externalLink3.xml"/><Relationship Id="rId17" Type="http://schemas.openxmlformats.org/officeDocument/2006/relationships/externalLink" Target="externalLinks/externalLink2.xml"/><Relationship Id="rId16" Type="http://schemas.openxmlformats.org/officeDocument/2006/relationships/externalLink" Target="externalLinks/externalLink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3"/>
  <sheetViews>
    <sheetView tabSelected="1" workbookViewId="0">
      <selection activeCell="A2" sqref="A2"/>
    </sheetView>
  </sheetViews>
  <sheetFormatPr defaultColWidth="9" defaultRowHeight="15" outlineLevelRow="2"/>
  <cols>
    <col min="1" max="1" width="123.127272727273" style="131" customWidth="1"/>
    <col min="2" max="16384" width="9" style="131"/>
  </cols>
  <sheetData>
    <row r="1" ht="117.95" customHeight="1" spans="1:1">
      <c r="A1" s="132" t="s">
        <v>0</v>
      </c>
    </row>
    <row r="2" ht="65.1" customHeight="1" spans="1:1">
      <c r="A2" s="133" t="s">
        <v>1</v>
      </c>
    </row>
    <row r="3" ht="51" customHeight="1" spans="1:1">
      <c r="A3" s="134">
        <v>44960</v>
      </c>
    </row>
  </sheetData>
  <printOptions horizontalCentered="1"/>
  <pageMargins left="0.590277777777778" right="0.590277777777778" top="3.54305555555556" bottom="0.786805555555556" header="0.5" footer="0.5"/>
  <pageSetup paperSize="9" scale="7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pane ySplit="5" topLeftCell="A19" activePane="bottomLeft" state="frozen"/>
      <selection/>
      <selection pane="bottomLeft" activeCell="E18" sqref="E18"/>
    </sheetView>
  </sheetViews>
  <sheetFormatPr defaultColWidth="10" defaultRowHeight="12" outlineLevelCol="5"/>
  <cols>
    <col min="1" max="1" width="1.5" style="48" customWidth="1"/>
    <col min="2" max="2" width="40.6272727272727" style="48" customWidth="1"/>
    <col min="3" max="3" width="15.6272727272727" style="48" customWidth="1"/>
    <col min="4" max="4" width="40.6272727272727" style="48" customWidth="1"/>
    <col min="5" max="5" width="15.6272727272727" style="48" customWidth="1"/>
    <col min="6" max="6" width="1.5" style="48" customWidth="1"/>
    <col min="7" max="11" width="9.75454545454545" style="48" customWidth="1"/>
    <col min="12" max="16384" width="10" style="48"/>
  </cols>
  <sheetData>
    <row r="1" ht="24.95" customHeight="1" spans="1:6">
      <c r="A1" s="2"/>
      <c r="B1" s="2"/>
      <c r="C1" s="51"/>
      <c r="D1" s="2"/>
      <c r="E1" s="119" t="s">
        <v>2</v>
      </c>
      <c r="F1" s="57" t="s">
        <v>3</v>
      </c>
    </row>
    <row r="2" ht="22.9" customHeight="1" spans="1:6">
      <c r="A2" s="2"/>
      <c r="B2" s="52" t="s">
        <v>4</v>
      </c>
      <c r="C2" s="52"/>
      <c r="D2" s="52"/>
      <c r="E2" s="52"/>
      <c r="F2" s="57"/>
    </row>
    <row r="3" ht="19.5" customHeight="1" spans="1:6">
      <c r="A3" s="53"/>
      <c r="B3" s="54" t="s">
        <v>5</v>
      </c>
      <c r="C3" s="109"/>
      <c r="D3" s="109"/>
      <c r="E3" s="63" t="s">
        <v>6</v>
      </c>
      <c r="F3" s="120"/>
    </row>
    <row r="4" ht="26.1" customHeight="1" spans="1:6">
      <c r="A4" s="55"/>
      <c r="B4" s="56" t="s">
        <v>7</v>
      </c>
      <c r="C4" s="56"/>
      <c r="D4" s="56" t="s">
        <v>8</v>
      </c>
      <c r="E4" s="56"/>
      <c r="F4" s="66"/>
    </row>
    <row r="5" ht="26.1" customHeight="1" spans="1:6">
      <c r="A5" s="55"/>
      <c r="B5" s="56" t="s">
        <v>9</v>
      </c>
      <c r="C5" s="56" t="s">
        <v>10</v>
      </c>
      <c r="D5" s="56" t="s">
        <v>9</v>
      </c>
      <c r="E5" s="56" t="s">
        <v>10</v>
      </c>
      <c r="F5" s="66"/>
    </row>
    <row r="6" ht="26.1" customHeight="1" spans="1:6">
      <c r="A6" s="55"/>
      <c r="B6" s="35" t="s">
        <v>11</v>
      </c>
      <c r="C6" s="128">
        <v>5657795.7</v>
      </c>
      <c r="D6" s="35" t="s">
        <v>12</v>
      </c>
      <c r="E6" s="75">
        <v>3475101.22</v>
      </c>
      <c r="F6" s="66"/>
    </row>
    <row r="7" ht="26.1" customHeight="1" spans="1:6">
      <c r="A7" s="55"/>
      <c r="B7" s="35" t="s">
        <v>13</v>
      </c>
      <c r="C7" s="75"/>
      <c r="D7" s="35" t="s">
        <v>14</v>
      </c>
      <c r="E7" s="75"/>
      <c r="F7" s="66"/>
    </row>
    <row r="8" ht="26.1" customHeight="1" spans="1:6">
      <c r="A8" s="55"/>
      <c r="B8" s="35" t="s">
        <v>15</v>
      </c>
      <c r="C8" s="75"/>
      <c r="D8" s="35" t="s">
        <v>16</v>
      </c>
      <c r="E8" s="75"/>
      <c r="F8" s="66"/>
    </row>
    <row r="9" ht="26.1" customHeight="1" spans="1:6">
      <c r="A9" s="55"/>
      <c r="B9" s="35" t="s">
        <v>17</v>
      </c>
      <c r="C9" s="75"/>
      <c r="D9" s="35" t="s">
        <v>18</v>
      </c>
      <c r="E9" s="75"/>
      <c r="F9" s="66"/>
    </row>
    <row r="10" ht="26.1" customHeight="1" spans="1:6">
      <c r="A10" s="55"/>
      <c r="B10" s="35" t="s">
        <v>19</v>
      </c>
      <c r="C10" s="75"/>
      <c r="D10" s="35" t="s">
        <v>20</v>
      </c>
      <c r="E10" s="75"/>
      <c r="F10" s="66"/>
    </row>
    <row r="11" ht="26.1" customHeight="1" spans="1:6">
      <c r="A11" s="55"/>
      <c r="B11" s="35" t="s">
        <v>21</v>
      </c>
      <c r="C11" s="75"/>
      <c r="D11" s="35" t="s">
        <v>22</v>
      </c>
      <c r="E11" s="75"/>
      <c r="F11" s="66"/>
    </row>
    <row r="12" ht="26.1" customHeight="1" spans="1:6">
      <c r="A12" s="55"/>
      <c r="B12" s="35" t="s">
        <v>23</v>
      </c>
      <c r="C12" s="75"/>
      <c r="D12" s="35" t="s">
        <v>24</v>
      </c>
      <c r="E12" s="75"/>
      <c r="F12" s="66"/>
    </row>
    <row r="13" ht="26.1" customHeight="1" spans="1:6">
      <c r="A13" s="55"/>
      <c r="B13" s="35" t="s">
        <v>23</v>
      </c>
      <c r="C13" s="75"/>
      <c r="D13" s="35" t="s">
        <v>25</v>
      </c>
      <c r="E13" s="75">
        <v>1491731.21</v>
      </c>
      <c r="F13" s="66"/>
    </row>
    <row r="14" ht="26.1" customHeight="1" spans="1:6">
      <c r="A14" s="55"/>
      <c r="B14" s="35" t="s">
        <v>23</v>
      </c>
      <c r="C14" s="75"/>
      <c r="D14" s="35" t="s">
        <v>26</v>
      </c>
      <c r="E14" s="75"/>
      <c r="F14" s="66"/>
    </row>
    <row r="15" ht="26.1" customHeight="1" spans="1:6">
      <c r="A15" s="55"/>
      <c r="B15" s="35" t="s">
        <v>23</v>
      </c>
      <c r="C15" s="75"/>
      <c r="D15" s="35" t="s">
        <v>27</v>
      </c>
      <c r="E15" s="75">
        <v>404435.07</v>
      </c>
      <c r="F15" s="66"/>
    </row>
    <row r="16" ht="26.1" customHeight="1" spans="1:6">
      <c r="A16" s="55"/>
      <c r="B16" s="35" t="s">
        <v>23</v>
      </c>
      <c r="C16" s="75"/>
      <c r="D16" s="35" t="s">
        <v>28</v>
      </c>
      <c r="E16" s="75"/>
      <c r="F16" s="66"/>
    </row>
    <row r="17" ht="26.1" customHeight="1" spans="1:6">
      <c r="A17" s="55"/>
      <c r="B17" s="35" t="s">
        <v>23</v>
      </c>
      <c r="C17" s="75"/>
      <c r="D17" s="35" t="s">
        <v>29</v>
      </c>
      <c r="E17" s="75"/>
      <c r="F17" s="66"/>
    </row>
    <row r="18" ht="26.1" customHeight="1" spans="1:6">
      <c r="A18" s="55"/>
      <c r="B18" s="35" t="s">
        <v>23</v>
      </c>
      <c r="C18" s="75"/>
      <c r="D18" s="35" t="s">
        <v>30</v>
      </c>
      <c r="E18" s="75"/>
      <c r="F18" s="66"/>
    </row>
    <row r="19" ht="26.1" customHeight="1" spans="1:6">
      <c r="A19" s="55"/>
      <c r="B19" s="35" t="s">
        <v>23</v>
      </c>
      <c r="C19" s="75"/>
      <c r="D19" s="35" t="s">
        <v>31</v>
      </c>
      <c r="E19" s="75"/>
      <c r="F19" s="66"/>
    </row>
    <row r="20" ht="26.1" customHeight="1" spans="1:6">
      <c r="A20" s="55"/>
      <c r="B20" s="35" t="s">
        <v>23</v>
      </c>
      <c r="C20" s="75"/>
      <c r="D20" s="35" t="s">
        <v>32</v>
      </c>
      <c r="E20" s="75"/>
      <c r="F20" s="66"/>
    </row>
    <row r="21" ht="26.1" customHeight="1" spans="1:6">
      <c r="A21" s="55"/>
      <c r="B21" s="35" t="s">
        <v>23</v>
      </c>
      <c r="C21" s="75"/>
      <c r="D21" s="35" t="s">
        <v>33</v>
      </c>
      <c r="E21" s="75"/>
      <c r="F21" s="66"/>
    </row>
    <row r="22" ht="26.1" customHeight="1" spans="1:6">
      <c r="A22" s="55"/>
      <c r="B22" s="35" t="s">
        <v>23</v>
      </c>
      <c r="C22" s="75"/>
      <c r="D22" s="35" t="s">
        <v>34</v>
      </c>
      <c r="E22" s="75"/>
      <c r="F22" s="66"/>
    </row>
    <row r="23" ht="26.1" customHeight="1" spans="1:6">
      <c r="A23" s="55"/>
      <c r="B23" s="35" t="s">
        <v>23</v>
      </c>
      <c r="C23" s="75"/>
      <c r="D23" s="35" t="s">
        <v>35</v>
      </c>
      <c r="E23" s="75"/>
      <c r="F23" s="66"/>
    </row>
    <row r="24" ht="26.1" customHeight="1" spans="1:6">
      <c r="A24" s="55"/>
      <c r="B24" s="35" t="s">
        <v>23</v>
      </c>
      <c r="C24" s="75"/>
      <c r="D24" s="35" t="s">
        <v>36</v>
      </c>
      <c r="E24" s="75"/>
      <c r="F24" s="66"/>
    </row>
    <row r="25" ht="26.1" customHeight="1" spans="1:6">
      <c r="A25" s="55"/>
      <c r="B25" s="35" t="s">
        <v>23</v>
      </c>
      <c r="C25" s="75"/>
      <c r="D25" s="35" t="s">
        <v>37</v>
      </c>
      <c r="E25" s="75">
        <v>286528.2</v>
      </c>
      <c r="F25" s="66"/>
    </row>
    <row r="26" ht="26.1" customHeight="1" spans="1:6">
      <c r="A26" s="55"/>
      <c r="B26" s="35" t="s">
        <v>23</v>
      </c>
      <c r="C26" s="75"/>
      <c r="D26" s="35" t="s">
        <v>38</v>
      </c>
      <c r="E26" s="75"/>
      <c r="F26" s="66"/>
    </row>
    <row r="27" ht="26.1" customHeight="1" spans="1:6">
      <c r="A27" s="55"/>
      <c r="B27" s="35" t="s">
        <v>23</v>
      </c>
      <c r="C27" s="75"/>
      <c r="D27" s="35" t="s">
        <v>39</v>
      </c>
      <c r="E27" s="75"/>
      <c r="F27" s="66"/>
    </row>
    <row r="28" ht="26.1" customHeight="1" spans="1:6">
      <c r="A28" s="55"/>
      <c r="B28" s="35" t="s">
        <v>23</v>
      </c>
      <c r="C28" s="75"/>
      <c r="D28" s="35" t="s">
        <v>40</v>
      </c>
      <c r="E28" s="75"/>
      <c r="F28" s="66"/>
    </row>
    <row r="29" ht="26.1" customHeight="1" spans="1:6">
      <c r="A29" s="55"/>
      <c r="B29" s="35" t="s">
        <v>23</v>
      </c>
      <c r="C29" s="75"/>
      <c r="D29" s="35" t="s">
        <v>41</v>
      </c>
      <c r="E29" s="75"/>
      <c r="F29" s="66"/>
    </row>
    <row r="30" ht="26.1" customHeight="1" spans="1:6">
      <c r="A30" s="55"/>
      <c r="B30" s="35" t="s">
        <v>23</v>
      </c>
      <c r="C30" s="75"/>
      <c r="D30" s="35" t="s">
        <v>42</v>
      </c>
      <c r="E30" s="75"/>
      <c r="F30" s="66"/>
    </row>
    <row r="31" ht="26.1" customHeight="1" spans="1:6">
      <c r="A31" s="55"/>
      <c r="B31" s="35" t="s">
        <v>23</v>
      </c>
      <c r="C31" s="75"/>
      <c r="D31" s="35" t="s">
        <v>43</v>
      </c>
      <c r="E31" s="75"/>
      <c r="F31" s="66"/>
    </row>
    <row r="32" ht="26.1" customHeight="1" spans="1:6">
      <c r="A32" s="55"/>
      <c r="B32" s="35" t="s">
        <v>23</v>
      </c>
      <c r="C32" s="75"/>
      <c r="D32" s="35" t="s">
        <v>44</v>
      </c>
      <c r="E32" s="75"/>
      <c r="F32" s="66"/>
    </row>
    <row r="33" ht="26.1" customHeight="1" spans="1:6">
      <c r="A33" s="55"/>
      <c r="B33" s="35" t="s">
        <v>23</v>
      </c>
      <c r="C33" s="75"/>
      <c r="D33" s="35" t="s">
        <v>45</v>
      </c>
      <c r="E33" s="75"/>
      <c r="F33" s="66"/>
    </row>
    <row r="34" ht="26.1" customHeight="1" spans="1:6">
      <c r="A34" s="55"/>
      <c r="B34" s="35" t="s">
        <v>23</v>
      </c>
      <c r="C34" s="75"/>
      <c r="D34" s="35" t="s">
        <v>46</v>
      </c>
      <c r="E34" s="75"/>
      <c r="F34" s="66"/>
    </row>
    <row r="35" ht="26.1" customHeight="1" spans="1:6">
      <c r="A35" s="55"/>
      <c r="B35" s="35" t="s">
        <v>23</v>
      </c>
      <c r="C35" s="75"/>
      <c r="D35" s="35" t="s">
        <v>47</v>
      </c>
      <c r="E35" s="75"/>
      <c r="F35" s="66"/>
    </row>
    <row r="36" ht="26.1" customHeight="1" spans="1:6">
      <c r="A36" s="58"/>
      <c r="B36" s="9" t="s">
        <v>48</v>
      </c>
      <c r="C36" s="128">
        <v>5657795.7</v>
      </c>
      <c r="D36" s="9" t="s">
        <v>49</v>
      </c>
      <c r="E36" s="75">
        <f>SUM(E6:E35)</f>
        <v>5657795.7</v>
      </c>
      <c r="F36" s="67"/>
    </row>
    <row r="37" ht="26.1" customHeight="1" spans="1:6">
      <c r="A37" s="55"/>
      <c r="B37" s="35" t="s">
        <v>50</v>
      </c>
      <c r="C37" s="75"/>
      <c r="D37" s="35" t="s">
        <v>51</v>
      </c>
      <c r="E37" s="75"/>
      <c r="F37" s="66"/>
    </row>
    <row r="38" ht="26.1" customHeight="1" spans="1:6">
      <c r="A38" s="57"/>
      <c r="B38" s="35" t="s">
        <v>52</v>
      </c>
      <c r="C38" s="75"/>
      <c r="D38" s="35" t="s">
        <v>53</v>
      </c>
      <c r="E38" s="75"/>
      <c r="F38" s="66"/>
    </row>
    <row r="39" ht="26.1" customHeight="1" spans="1:6">
      <c r="A39" s="57"/>
      <c r="B39" s="127"/>
      <c r="C39" s="127"/>
      <c r="D39" s="35" t="s">
        <v>54</v>
      </c>
      <c r="E39" s="75"/>
      <c r="F39" s="66"/>
    </row>
    <row r="40" ht="26.1" customHeight="1" spans="1:6">
      <c r="A40" s="129"/>
      <c r="B40" s="56" t="s">
        <v>55</v>
      </c>
      <c r="C40" s="88">
        <v>5657795.7</v>
      </c>
      <c r="D40" s="56" t="s">
        <v>56</v>
      </c>
      <c r="E40" s="88">
        <v>5657795.7</v>
      </c>
      <c r="F40" s="67"/>
    </row>
    <row r="41" ht="9.75" customHeight="1" spans="1:6">
      <c r="A41" s="60"/>
      <c r="B41" s="60"/>
      <c r="C41" s="61"/>
      <c r="D41" s="61"/>
      <c r="E41" s="60"/>
      <c r="F41" s="130"/>
    </row>
  </sheetData>
  <mergeCells count="4">
    <mergeCell ref="B2:E2"/>
    <mergeCell ref="B4:C4"/>
    <mergeCell ref="D4:E4"/>
    <mergeCell ref="A6:A35"/>
  </mergeCells>
  <printOptions horizontalCentered="1"/>
  <pageMargins left="1.37777777777778" right="0.984027777777778" top="0.590277777777778" bottom="0.590277777777778" header="0" footer="0"/>
  <pageSetup paperSize="9" scale="66"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8"/>
  <sheetViews>
    <sheetView workbookViewId="0">
      <pane ySplit="6" topLeftCell="A7" activePane="bottomLeft" state="frozen"/>
      <selection/>
      <selection pane="bottomLeft" activeCell="G8" sqref="G8"/>
    </sheetView>
  </sheetViews>
  <sheetFormatPr defaultColWidth="10" defaultRowHeight="12"/>
  <cols>
    <col min="1" max="1" width="1.5" style="121" customWidth="1"/>
    <col min="2" max="4" width="4.12727272727273" style="121" customWidth="1"/>
    <col min="5" max="5" width="8.87272727272727" style="121" customWidth="1"/>
    <col min="6" max="6" width="23.6272727272727" style="121" customWidth="1"/>
    <col min="7" max="17" width="15.1272727272727" style="121" customWidth="1"/>
    <col min="18" max="18" width="1.5" style="121" customWidth="1"/>
    <col min="19" max="19" width="9.75454545454545" style="121" customWidth="1"/>
    <col min="20" max="16384" width="10" style="121"/>
  </cols>
  <sheetData>
    <row r="1" ht="24.95" customHeight="1" spans="1:18">
      <c r="A1" s="2"/>
      <c r="B1" s="122"/>
      <c r="C1" s="2"/>
      <c r="D1" s="2"/>
      <c r="E1" s="2"/>
      <c r="F1" s="2"/>
      <c r="H1" s="51"/>
      <c r="I1" s="51"/>
      <c r="J1" s="123"/>
      <c r="K1" s="123"/>
      <c r="L1" s="123"/>
      <c r="M1" s="123"/>
      <c r="N1" s="123"/>
      <c r="O1" s="123"/>
      <c r="P1" s="123"/>
      <c r="Q1" s="62" t="s">
        <v>57</v>
      </c>
      <c r="R1" s="55"/>
    </row>
    <row r="2" ht="22.9" customHeight="1" spans="1:18">
      <c r="A2" s="2"/>
      <c r="B2" s="69" t="s">
        <v>58</v>
      </c>
      <c r="C2" s="70"/>
      <c r="D2" s="70"/>
      <c r="E2" s="70"/>
      <c r="F2" s="70"/>
      <c r="G2" s="70"/>
      <c r="H2" s="70"/>
      <c r="I2" s="70"/>
      <c r="J2" s="70"/>
      <c r="K2" s="70"/>
      <c r="L2" s="70"/>
      <c r="M2" s="70"/>
      <c r="N2" s="70"/>
      <c r="O2" s="70"/>
      <c r="P2" s="70"/>
      <c r="Q2" s="74"/>
      <c r="R2" s="55" t="s">
        <v>3</v>
      </c>
    </row>
    <row r="3" ht="19.5" customHeight="1" spans="1:18">
      <c r="A3" s="53"/>
      <c r="B3" s="110" t="s">
        <v>5</v>
      </c>
      <c r="C3" s="110"/>
      <c r="D3" s="110"/>
      <c r="E3" s="110"/>
      <c r="F3" s="110"/>
      <c r="I3" s="109"/>
      <c r="J3" s="53"/>
      <c r="K3" s="109"/>
      <c r="L3" s="109"/>
      <c r="M3" s="109"/>
      <c r="N3" s="109"/>
      <c r="O3" s="109"/>
      <c r="P3" s="109"/>
      <c r="Q3" s="63" t="s">
        <v>6</v>
      </c>
      <c r="R3" s="64"/>
    </row>
    <row r="4" ht="24.4" customHeight="1" spans="1:18">
      <c r="A4" s="57"/>
      <c r="B4" s="72" t="s">
        <v>9</v>
      </c>
      <c r="C4" s="72"/>
      <c r="D4" s="72"/>
      <c r="E4" s="72"/>
      <c r="F4" s="72"/>
      <c r="G4" s="72" t="s">
        <v>59</v>
      </c>
      <c r="H4" s="72" t="s">
        <v>60</v>
      </c>
      <c r="I4" s="72" t="s">
        <v>61</v>
      </c>
      <c r="J4" s="72" t="s">
        <v>62</v>
      </c>
      <c r="K4" s="72" t="s">
        <v>63</v>
      </c>
      <c r="L4" s="72" t="s">
        <v>64</v>
      </c>
      <c r="M4" s="72" t="s">
        <v>65</v>
      </c>
      <c r="N4" s="72" t="s">
        <v>66</v>
      </c>
      <c r="O4" s="72" t="s">
        <v>67</v>
      </c>
      <c r="P4" s="72" t="s">
        <v>68</v>
      </c>
      <c r="Q4" s="72" t="s">
        <v>69</v>
      </c>
      <c r="R4" s="66"/>
    </row>
    <row r="5" ht="24.4" customHeight="1" spans="1:18">
      <c r="A5" s="57"/>
      <c r="B5" s="72" t="s">
        <v>70</v>
      </c>
      <c r="C5" s="72"/>
      <c r="D5" s="72"/>
      <c r="E5" s="72" t="s">
        <v>71</v>
      </c>
      <c r="F5" s="72" t="s">
        <v>72</v>
      </c>
      <c r="G5" s="72"/>
      <c r="H5" s="72"/>
      <c r="I5" s="72"/>
      <c r="J5" s="72"/>
      <c r="K5" s="72"/>
      <c r="L5" s="72"/>
      <c r="M5" s="72"/>
      <c r="N5" s="72"/>
      <c r="O5" s="72"/>
      <c r="P5" s="72"/>
      <c r="Q5" s="72"/>
      <c r="R5" s="66"/>
    </row>
    <row r="6" ht="24.4" customHeight="1" spans="1:18">
      <c r="A6" s="57"/>
      <c r="B6" s="72" t="s">
        <v>73</v>
      </c>
      <c r="C6" s="72" t="s">
        <v>74</v>
      </c>
      <c r="D6" s="72" t="s">
        <v>75</v>
      </c>
      <c r="E6" s="72"/>
      <c r="F6" s="72"/>
      <c r="G6" s="72"/>
      <c r="H6" s="72"/>
      <c r="I6" s="72"/>
      <c r="J6" s="72"/>
      <c r="K6" s="72"/>
      <c r="L6" s="72"/>
      <c r="M6" s="72"/>
      <c r="N6" s="72"/>
      <c r="O6" s="72"/>
      <c r="P6" s="72"/>
      <c r="Q6" s="72"/>
      <c r="R6" s="66"/>
    </row>
    <row r="7" ht="32.1" customHeight="1" spans="1:18">
      <c r="A7" s="58"/>
      <c r="B7" s="56"/>
      <c r="C7" s="56"/>
      <c r="D7" s="56"/>
      <c r="E7" s="56"/>
      <c r="F7" s="56" t="s">
        <v>76</v>
      </c>
      <c r="G7" s="88">
        <v>5657795.7</v>
      </c>
      <c r="H7" s="59"/>
      <c r="I7" s="88">
        <v>5657795.7</v>
      </c>
      <c r="J7" s="59"/>
      <c r="K7" s="59"/>
      <c r="L7" s="59"/>
      <c r="M7" s="59"/>
      <c r="N7" s="59"/>
      <c r="O7" s="59"/>
      <c r="P7" s="59"/>
      <c r="Q7" s="59"/>
      <c r="R7" s="67"/>
    </row>
    <row r="8" ht="24" customHeight="1" spans="1:18">
      <c r="A8" s="125"/>
      <c r="B8" s="35"/>
      <c r="C8" s="35"/>
      <c r="D8" s="35"/>
      <c r="E8" s="9">
        <v>119001</v>
      </c>
      <c r="F8" s="90" t="s">
        <v>0</v>
      </c>
      <c r="G8" s="92">
        <v>5657795.7</v>
      </c>
      <c r="H8" s="126"/>
      <c r="I8" s="92">
        <v>5657795.7</v>
      </c>
      <c r="J8" s="126"/>
      <c r="K8" s="126"/>
      <c r="L8" s="126"/>
      <c r="M8" s="126"/>
      <c r="N8" s="126"/>
      <c r="O8" s="126"/>
      <c r="P8" s="126"/>
      <c r="Q8" s="127"/>
      <c r="R8" s="50"/>
    </row>
    <row r="9" ht="24" customHeight="1" spans="2:17">
      <c r="B9" s="35">
        <v>201</v>
      </c>
      <c r="C9" s="76" t="s">
        <v>77</v>
      </c>
      <c r="D9" s="76" t="s">
        <v>78</v>
      </c>
      <c r="E9" s="35"/>
      <c r="F9" s="90" t="s">
        <v>79</v>
      </c>
      <c r="G9" s="92">
        <v>3361101.22</v>
      </c>
      <c r="H9" s="124"/>
      <c r="I9" s="92">
        <v>3361101.22</v>
      </c>
      <c r="J9" s="124"/>
      <c r="K9" s="124"/>
      <c r="L9" s="124"/>
      <c r="M9" s="124"/>
      <c r="N9" s="124"/>
      <c r="O9" s="124"/>
      <c r="P9" s="124"/>
      <c r="Q9" s="124"/>
    </row>
    <row r="10" ht="24" customHeight="1" spans="2:17">
      <c r="B10" s="35">
        <v>201</v>
      </c>
      <c r="C10" s="76" t="s">
        <v>77</v>
      </c>
      <c r="D10" s="76" t="s">
        <v>80</v>
      </c>
      <c r="E10" s="124"/>
      <c r="F10" s="90" t="s">
        <v>81</v>
      </c>
      <c r="G10" s="92">
        <v>114000</v>
      </c>
      <c r="H10" s="124"/>
      <c r="I10" s="92">
        <v>114000</v>
      </c>
      <c r="J10" s="124"/>
      <c r="K10" s="124"/>
      <c r="L10" s="124"/>
      <c r="M10" s="124"/>
      <c r="N10" s="124"/>
      <c r="O10" s="124"/>
      <c r="P10" s="124"/>
      <c r="Q10" s="124"/>
    </row>
    <row r="11" ht="24" customHeight="1" spans="2:17">
      <c r="B11" s="102">
        <v>208</v>
      </c>
      <c r="C11" s="76" t="s">
        <v>82</v>
      </c>
      <c r="D11" s="76" t="s">
        <v>78</v>
      </c>
      <c r="E11" s="124"/>
      <c r="F11" s="90" t="s">
        <v>83</v>
      </c>
      <c r="G11" s="92">
        <v>1110682.62</v>
      </c>
      <c r="H11" s="124"/>
      <c r="I11" s="92">
        <v>1110682.62</v>
      </c>
      <c r="J11" s="124"/>
      <c r="K11" s="124"/>
      <c r="L11" s="124"/>
      <c r="M11" s="124"/>
      <c r="N11" s="124"/>
      <c r="O11" s="124"/>
      <c r="P11" s="124"/>
      <c r="Q11" s="124"/>
    </row>
    <row r="12" ht="24" customHeight="1" spans="2:17">
      <c r="B12" s="102">
        <v>208</v>
      </c>
      <c r="C12" s="76" t="s">
        <v>82</v>
      </c>
      <c r="D12" s="76" t="s">
        <v>82</v>
      </c>
      <c r="E12" s="124"/>
      <c r="F12" s="90" t="s">
        <v>84</v>
      </c>
      <c r="G12" s="92">
        <v>349312.96</v>
      </c>
      <c r="H12" s="124"/>
      <c r="I12" s="92">
        <v>349312.96</v>
      </c>
      <c r="J12" s="124"/>
      <c r="K12" s="124"/>
      <c r="L12" s="124"/>
      <c r="M12" s="124"/>
      <c r="N12" s="124"/>
      <c r="O12" s="124"/>
      <c r="P12" s="124"/>
      <c r="Q12" s="124"/>
    </row>
    <row r="13" ht="24" customHeight="1" spans="2:17">
      <c r="B13" s="102">
        <v>208</v>
      </c>
      <c r="C13" s="76" t="s">
        <v>85</v>
      </c>
      <c r="D13" s="76" t="s">
        <v>78</v>
      </c>
      <c r="E13" s="124"/>
      <c r="F13" s="90" t="s">
        <v>86</v>
      </c>
      <c r="G13" s="92">
        <v>22320</v>
      </c>
      <c r="H13" s="124"/>
      <c r="I13" s="92">
        <v>22320</v>
      </c>
      <c r="J13" s="124"/>
      <c r="K13" s="124"/>
      <c r="L13" s="124"/>
      <c r="M13" s="124"/>
      <c r="N13" s="124"/>
      <c r="O13" s="124"/>
      <c r="P13" s="124"/>
      <c r="Q13" s="124"/>
    </row>
    <row r="14" ht="24" customHeight="1" spans="2:17">
      <c r="B14" s="102">
        <v>208</v>
      </c>
      <c r="C14" s="76" t="s">
        <v>87</v>
      </c>
      <c r="D14" s="76" t="s">
        <v>87</v>
      </c>
      <c r="E14" s="124"/>
      <c r="F14" s="90" t="s">
        <v>88</v>
      </c>
      <c r="G14" s="92">
        <v>9415.63</v>
      </c>
      <c r="H14" s="124"/>
      <c r="I14" s="92">
        <v>9415.63</v>
      </c>
      <c r="J14" s="124"/>
      <c r="K14" s="124"/>
      <c r="L14" s="124"/>
      <c r="M14" s="124"/>
      <c r="N14" s="124"/>
      <c r="O14" s="124"/>
      <c r="P14" s="124"/>
      <c r="Q14" s="124"/>
    </row>
    <row r="15" ht="24" customHeight="1" spans="2:17">
      <c r="B15" s="102">
        <v>210</v>
      </c>
      <c r="C15" s="76" t="s">
        <v>89</v>
      </c>
      <c r="D15" s="76" t="s">
        <v>78</v>
      </c>
      <c r="E15" s="124"/>
      <c r="F15" s="90" t="s">
        <v>90</v>
      </c>
      <c r="G15" s="92">
        <v>183855.6</v>
      </c>
      <c r="H15" s="124"/>
      <c r="I15" s="92">
        <v>183855.6</v>
      </c>
      <c r="J15" s="124"/>
      <c r="K15" s="124"/>
      <c r="L15" s="124"/>
      <c r="M15" s="124"/>
      <c r="N15" s="124"/>
      <c r="O15" s="124"/>
      <c r="P15" s="124"/>
      <c r="Q15" s="124"/>
    </row>
    <row r="16" ht="24" customHeight="1" spans="2:17">
      <c r="B16" s="102">
        <v>210</v>
      </c>
      <c r="C16" s="76" t="s">
        <v>89</v>
      </c>
      <c r="D16" s="76" t="s">
        <v>77</v>
      </c>
      <c r="E16" s="124"/>
      <c r="F16" s="90" t="s">
        <v>91</v>
      </c>
      <c r="G16" s="92">
        <v>40800</v>
      </c>
      <c r="H16" s="124"/>
      <c r="I16" s="92">
        <v>40800</v>
      </c>
      <c r="J16" s="124"/>
      <c r="K16" s="124"/>
      <c r="L16" s="124"/>
      <c r="M16" s="124"/>
      <c r="N16" s="124"/>
      <c r="O16" s="124"/>
      <c r="P16" s="124"/>
      <c r="Q16" s="124"/>
    </row>
    <row r="17" ht="24" customHeight="1" spans="2:17">
      <c r="B17" s="102">
        <v>210</v>
      </c>
      <c r="C17" s="76" t="s">
        <v>89</v>
      </c>
      <c r="D17" s="76" t="s">
        <v>87</v>
      </c>
      <c r="E17" s="124"/>
      <c r="F17" s="90" t="s">
        <v>92</v>
      </c>
      <c r="G17" s="92">
        <v>179779.47</v>
      </c>
      <c r="H17" s="124"/>
      <c r="I17" s="92">
        <v>179779.47</v>
      </c>
      <c r="J17" s="124"/>
      <c r="K17" s="124"/>
      <c r="L17" s="124"/>
      <c r="M17" s="124"/>
      <c r="N17" s="124"/>
      <c r="O17" s="124"/>
      <c r="P17" s="124"/>
      <c r="Q17" s="124"/>
    </row>
    <row r="18" ht="24" customHeight="1" spans="2:17">
      <c r="B18" s="102">
        <v>221</v>
      </c>
      <c r="C18" s="76" t="s">
        <v>80</v>
      </c>
      <c r="D18" s="76" t="s">
        <v>78</v>
      </c>
      <c r="E18" s="124"/>
      <c r="F18" s="90" t="s">
        <v>93</v>
      </c>
      <c r="G18" s="92">
        <v>286528.2</v>
      </c>
      <c r="H18" s="124"/>
      <c r="I18" s="92">
        <v>286528.2</v>
      </c>
      <c r="J18" s="124"/>
      <c r="K18" s="124"/>
      <c r="L18" s="124"/>
      <c r="M18" s="124"/>
      <c r="N18" s="124"/>
      <c r="O18" s="124"/>
      <c r="P18" s="124"/>
      <c r="Q18" s="124"/>
    </row>
  </sheetData>
  <mergeCells count="16">
    <mergeCell ref="B2:Q2"/>
    <mergeCell ref="B4:F4"/>
    <mergeCell ref="B5:D5"/>
    <mergeCell ref="E5:E6"/>
    <mergeCell ref="F5:F6"/>
    <mergeCell ref="G4:G6"/>
    <mergeCell ref="H4:H6"/>
    <mergeCell ref="I4:I6"/>
    <mergeCell ref="J4:J6"/>
    <mergeCell ref="K4:K6"/>
    <mergeCell ref="L4:L6"/>
    <mergeCell ref="M4:M6"/>
    <mergeCell ref="N4:N6"/>
    <mergeCell ref="O4:O6"/>
    <mergeCell ref="P4:P6"/>
    <mergeCell ref="Q4:Q6"/>
  </mergeCells>
  <printOptions horizontalCentered="1"/>
  <pageMargins left="0.590277777777778" right="0.590277777777778" top="1.37777777777778" bottom="0.984027777777778" header="0" footer="0"/>
  <pageSetup paperSize="9" scale="80"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workbookViewId="0">
      <pane ySplit="6" topLeftCell="A7" activePane="bottomLeft" state="frozen"/>
      <selection/>
      <selection pane="bottomLeft" activeCell="F10" sqref="F10"/>
    </sheetView>
  </sheetViews>
  <sheetFormatPr defaultColWidth="10" defaultRowHeight="12"/>
  <cols>
    <col min="1" max="1" width="1.5" style="121" customWidth="1"/>
    <col min="2" max="4" width="3.87272727272727" style="121" customWidth="1"/>
    <col min="5" max="5" width="13.8727272727273" style="121" customWidth="1"/>
    <col min="6" max="6" width="41.2545454545455" style="121" customWidth="1"/>
    <col min="7" max="11" width="14.1272727272727" style="121" customWidth="1"/>
    <col min="12" max="12" width="1.5" style="121" customWidth="1"/>
    <col min="13" max="15" width="9.75454545454545" style="121" customWidth="1"/>
    <col min="16" max="16384" width="10" style="121"/>
  </cols>
  <sheetData>
    <row r="1" ht="24.95" customHeight="1" spans="1:12">
      <c r="A1" s="2"/>
      <c r="B1" s="122"/>
      <c r="C1" s="2"/>
      <c r="D1" s="2"/>
      <c r="E1" s="2"/>
      <c r="F1" s="123"/>
      <c r="G1" s="51"/>
      <c r="H1" s="51"/>
      <c r="I1" s="51"/>
      <c r="J1" s="51"/>
      <c r="K1" s="62" t="s">
        <v>94</v>
      </c>
      <c r="L1" s="55"/>
    </row>
    <row r="2" ht="22.9" customHeight="1" spans="1:12">
      <c r="A2" s="2"/>
      <c r="B2" s="52" t="s">
        <v>95</v>
      </c>
      <c r="C2" s="52"/>
      <c r="D2" s="52"/>
      <c r="E2" s="52"/>
      <c r="F2" s="52"/>
      <c r="G2" s="52"/>
      <c r="H2" s="52"/>
      <c r="I2" s="52"/>
      <c r="J2" s="52"/>
      <c r="K2" s="52"/>
      <c r="L2" s="55" t="s">
        <v>3</v>
      </c>
    </row>
    <row r="3" ht="19.5" customHeight="1" spans="1:12">
      <c r="A3" s="53"/>
      <c r="B3" s="54" t="s">
        <v>5</v>
      </c>
      <c r="C3" s="54"/>
      <c r="D3" s="54"/>
      <c r="E3" s="54"/>
      <c r="F3" s="54"/>
      <c r="G3" s="53"/>
      <c r="H3" s="53"/>
      <c r="I3" s="109"/>
      <c r="J3" s="109"/>
      <c r="K3" s="63" t="s">
        <v>6</v>
      </c>
      <c r="L3" s="64"/>
    </row>
    <row r="4" ht="24.4" customHeight="1" spans="1:12">
      <c r="A4" s="55"/>
      <c r="B4" s="56" t="s">
        <v>9</v>
      </c>
      <c r="C4" s="56"/>
      <c r="D4" s="56"/>
      <c r="E4" s="56"/>
      <c r="F4" s="56"/>
      <c r="G4" s="56" t="s">
        <v>59</v>
      </c>
      <c r="H4" s="56" t="s">
        <v>96</v>
      </c>
      <c r="I4" s="56" t="s">
        <v>97</v>
      </c>
      <c r="J4" s="56" t="s">
        <v>98</v>
      </c>
      <c r="K4" s="72" t="s">
        <v>99</v>
      </c>
      <c r="L4" s="65"/>
    </row>
    <row r="5" ht="24.4" customHeight="1" spans="1:12">
      <c r="A5" s="57"/>
      <c r="B5" s="56" t="s">
        <v>70</v>
      </c>
      <c r="C5" s="56"/>
      <c r="D5" s="56"/>
      <c r="E5" s="56" t="s">
        <v>71</v>
      </c>
      <c r="F5" s="56" t="s">
        <v>72</v>
      </c>
      <c r="G5" s="56"/>
      <c r="H5" s="56"/>
      <c r="I5" s="56"/>
      <c r="J5" s="56"/>
      <c r="K5" s="56"/>
      <c r="L5" s="65"/>
    </row>
    <row r="6" ht="24.4" customHeight="1" spans="1:12">
      <c r="A6" s="57"/>
      <c r="B6" s="56" t="s">
        <v>73</v>
      </c>
      <c r="C6" s="56" t="s">
        <v>74</v>
      </c>
      <c r="D6" s="56" t="s">
        <v>75</v>
      </c>
      <c r="E6" s="56"/>
      <c r="F6" s="56"/>
      <c r="G6" s="56"/>
      <c r="H6" s="56"/>
      <c r="I6" s="56"/>
      <c r="J6" s="56"/>
      <c r="K6" s="56"/>
      <c r="L6" s="66"/>
    </row>
    <row r="7" ht="27" customHeight="1" spans="1:12">
      <c r="A7" s="58"/>
      <c r="B7" s="56"/>
      <c r="C7" s="56"/>
      <c r="D7" s="56"/>
      <c r="E7" s="56"/>
      <c r="F7" s="56" t="s">
        <v>76</v>
      </c>
      <c r="G7" s="88">
        <v>5657795.7</v>
      </c>
      <c r="H7" s="59">
        <v>5543795.7</v>
      </c>
      <c r="I7" s="59">
        <v>114000</v>
      </c>
      <c r="J7" s="59"/>
      <c r="K7" s="59"/>
      <c r="L7" s="67"/>
    </row>
    <row r="8" ht="27" customHeight="1" spans="1:12">
      <c r="A8" s="58"/>
      <c r="B8" s="35"/>
      <c r="C8" s="35"/>
      <c r="D8" s="35"/>
      <c r="E8" s="9">
        <v>119001</v>
      </c>
      <c r="F8" s="90" t="s">
        <v>0</v>
      </c>
      <c r="G8" s="92">
        <v>5657795.7</v>
      </c>
      <c r="H8" s="75">
        <v>5543795.7</v>
      </c>
      <c r="I8" s="75">
        <v>114000</v>
      </c>
      <c r="J8" s="59"/>
      <c r="K8" s="59"/>
      <c r="L8" s="67"/>
    </row>
    <row r="9" ht="27" customHeight="1" spans="1:12">
      <c r="A9" s="58"/>
      <c r="B9" s="35">
        <v>201</v>
      </c>
      <c r="C9" s="76" t="s">
        <v>77</v>
      </c>
      <c r="D9" s="76" t="s">
        <v>78</v>
      </c>
      <c r="E9" s="35"/>
      <c r="F9" s="90" t="s">
        <v>79</v>
      </c>
      <c r="G9" s="92">
        <v>3361101.22</v>
      </c>
      <c r="H9" s="92">
        <v>3361101.22</v>
      </c>
      <c r="I9" s="59"/>
      <c r="J9" s="59"/>
      <c r="K9" s="59"/>
      <c r="L9" s="67"/>
    </row>
    <row r="10" ht="27" customHeight="1" spans="1:12">
      <c r="A10" s="58"/>
      <c r="B10" s="35">
        <v>201</v>
      </c>
      <c r="C10" s="76" t="s">
        <v>77</v>
      </c>
      <c r="D10" s="76" t="s">
        <v>80</v>
      </c>
      <c r="E10" s="124"/>
      <c r="F10" s="90" t="s">
        <v>81</v>
      </c>
      <c r="G10" s="92">
        <v>114000</v>
      </c>
      <c r="H10" s="92"/>
      <c r="I10" s="92">
        <v>114000</v>
      </c>
      <c r="J10" s="59"/>
      <c r="K10" s="59"/>
      <c r="L10" s="67"/>
    </row>
    <row r="11" ht="27" customHeight="1" spans="1:12">
      <c r="A11" s="58"/>
      <c r="B11" s="102">
        <v>208</v>
      </c>
      <c r="C11" s="76" t="s">
        <v>82</v>
      </c>
      <c r="D11" s="76" t="s">
        <v>78</v>
      </c>
      <c r="E11" s="124"/>
      <c r="F11" s="90" t="s">
        <v>83</v>
      </c>
      <c r="G11" s="92">
        <v>1110682.62</v>
      </c>
      <c r="H11" s="92">
        <v>1110682.62</v>
      </c>
      <c r="I11" s="59"/>
      <c r="J11" s="59"/>
      <c r="K11" s="59"/>
      <c r="L11" s="67"/>
    </row>
    <row r="12" ht="27" customHeight="1" spans="1:12">
      <c r="A12" s="58"/>
      <c r="B12" s="102">
        <v>208</v>
      </c>
      <c r="C12" s="76" t="s">
        <v>82</v>
      </c>
      <c r="D12" s="76" t="s">
        <v>82</v>
      </c>
      <c r="E12" s="124"/>
      <c r="F12" s="90" t="s">
        <v>84</v>
      </c>
      <c r="G12" s="92">
        <v>349312.96</v>
      </c>
      <c r="H12" s="92">
        <v>349312.96</v>
      </c>
      <c r="I12" s="59"/>
      <c r="J12" s="59"/>
      <c r="K12" s="59"/>
      <c r="L12" s="67"/>
    </row>
    <row r="13" ht="27" customHeight="1" spans="1:12">
      <c r="A13" s="58"/>
      <c r="B13" s="102">
        <v>208</v>
      </c>
      <c r="C13" s="76" t="s">
        <v>85</v>
      </c>
      <c r="D13" s="76" t="s">
        <v>78</v>
      </c>
      <c r="E13" s="124"/>
      <c r="F13" s="90" t="s">
        <v>86</v>
      </c>
      <c r="G13" s="92">
        <v>22320</v>
      </c>
      <c r="H13" s="92">
        <v>22320</v>
      </c>
      <c r="I13" s="59"/>
      <c r="J13" s="59"/>
      <c r="K13" s="59"/>
      <c r="L13" s="67"/>
    </row>
    <row r="14" ht="27" customHeight="1" spans="1:12">
      <c r="A14" s="58"/>
      <c r="B14" s="102">
        <v>208</v>
      </c>
      <c r="C14" s="76" t="s">
        <v>87</v>
      </c>
      <c r="D14" s="76" t="s">
        <v>87</v>
      </c>
      <c r="E14" s="124"/>
      <c r="F14" s="90" t="s">
        <v>88</v>
      </c>
      <c r="G14" s="92">
        <v>9415.63</v>
      </c>
      <c r="H14" s="92">
        <v>9415.63</v>
      </c>
      <c r="I14" s="59"/>
      <c r="J14" s="59"/>
      <c r="K14" s="59"/>
      <c r="L14" s="67"/>
    </row>
    <row r="15" ht="27" customHeight="1" spans="1:12">
      <c r="A15" s="58"/>
      <c r="B15" s="102">
        <v>210</v>
      </c>
      <c r="C15" s="76" t="s">
        <v>89</v>
      </c>
      <c r="D15" s="76" t="s">
        <v>78</v>
      </c>
      <c r="E15" s="124"/>
      <c r="F15" s="90" t="s">
        <v>90</v>
      </c>
      <c r="G15" s="92">
        <v>183855.6</v>
      </c>
      <c r="H15" s="92">
        <v>183855.6</v>
      </c>
      <c r="I15" s="59"/>
      <c r="J15" s="59"/>
      <c r="K15" s="59"/>
      <c r="L15" s="67"/>
    </row>
    <row r="16" ht="27" customHeight="1" spans="2:11">
      <c r="B16" s="102">
        <v>210</v>
      </c>
      <c r="C16" s="76" t="s">
        <v>89</v>
      </c>
      <c r="D16" s="76" t="s">
        <v>77</v>
      </c>
      <c r="E16" s="124"/>
      <c r="F16" s="90" t="s">
        <v>91</v>
      </c>
      <c r="G16" s="92">
        <v>40800</v>
      </c>
      <c r="H16" s="92">
        <v>40800</v>
      </c>
      <c r="I16" s="124"/>
      <c r="J16" s="124"/>
      <c r="K16" s="124"/>
    </row>
    <row r="17" ht="27" customHeight="1" spans="2:11">
      <c r="B17" s="102">
        <v>210</v>
      </c>
      <c r="C17" s="76" t="s">
        <v>89</v>
      </c>
      <c r="D17" s="76" t="s">
        <v>87</v>
      </c>
      <c r="E17" s="124"/>
      <c r="F17" s="90" t="s">
        <v>92</v>
      </c>
      <c r="G17" s="92">
        <v>179779.47</v>
      </c>
      <c r="H17" s="92">
        <v>179779.47</v>
      </c>
      <c r="I17" s="124"/>
      <c r="J17" s="124"/>
      <c r="K17" s="124"/>
    </row>
    <row r="18" ht="27" customHeight="1" spans="2:11">
      <c r="B18" s="102">
        <v>221</v>
      </c>
      <c r="C18" s="76" t="s">
        <v>80</v>
      </c>
      <c r="D18" s="76" t="s">
        <v>78</v>
      </c>
      <c r="E18" s="124"/>
      <c r="F18" s="90" t="s">
        <v>93</v>
      </c>
      <c r="G18" s="92">
        <v>286528.2</v>
      </c>
      <c r="H18" s="92">
        <v>286528.2</v>
      </c>
      <c r="I18" s="124"/>
      <c r="J18" s="124"/>
      <c r="K18" s="124"/>
    </row>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sheetData>
  <mergeCells count="11">
    <mergeCell ref="B2:K2"/>
    <mergeCell ref="B3:F3"/>
    <mergeCell ref="B4:F4"/>
    <mergeCell ref="B5:D5"/>
    <mergeCell ref="E5:E6"/>
    <mergeCell ref="F5:F6"/>
    <mergeCell ref="G4:G6"/>
    <mergeCell ref="H4:H6"/>
    <mergeCell ref="I4:I6"/>
    <mergeCell ref="J4:J6"/>
    <mergeCell ref="K4:K6"/>
  </mergeCells>
  <printOptions horizontalCentered="1"/>
  <pageMargins left="0.590277777777778" right="0.590277777777778" top="1.37777777777778" bottom="0.984027777777778" header="0" footer="0"/>
  <pageSetup paperSize="9"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workbookViewId="0">
      <pane ySplit="5" topLeftCell="A6" activePane="bottomLeft" state="frozen"/>
      <selection/>
      <selection pane="bottomLeft" activeCell="C6" sqref="C6"/>
    </sheetView>
  </sheetViews>
  <sheetFormatPr defaultColWidth="10" defaultRowHeight="12"/>
  <cols>
    <col min="1" max="1" width="1.5" style="48" customWidth="1"/>
    <col min="2" max="2" width="28.5" style="48" customWidth="1"/>
    <col min="3" max="3" width="19.3727272727273" style="48" customWidth="1"/>
    <col min="4" max="4" width="28.5" style="48" customWidth="1"/>
    <col min="5" max="8" width="19.3727272727273" style="48" customWidth="1"/>
    <col min="9" max="9" width="1.5" style="48" customWidth="1"/>
    <col min="10" max="12" width="9.75454545454545" style="48" customWidth="1"/>
    <col min="13" max="16384" width="10" style="48"/>
  </cols>
  <sheetData>
    <row r="1" ht="24.95" customHeight="1" spans="1:9">
      <c r="A1" s="2"/>
      <c r="B1" s="2"/>
      <c r="C1" s="2"/>
      <c r="D1" s="2"/>
      <c r="E1" s="2"/>
      <c r="F1" s="2"/>
      <c r="G1" s="2"/>
      <c r="H1" s="119" t="s">
        <v>100</v>
      </c>
      <c r="I1" s="57" t="s">
        <v>3</v>
      </c>
    </row>
    <row r="2" ht="22.9" customHeight="1" spans="1:9">
      <c r="A2" s="2"/>
      <c r="B2" s="52" t="s">
        <v>101</v>
      </c>
      <c r="C2" s="52"/>
      <c r="D2" s="52"/>
      <c r="E2" s="52"/>
      <c r="F2" s="52"/>
      <c r="G2" s="52"/>
      <c r="H2" s="52"/>
      <c r="I2" s="57"/>
    </row>
    <row r="3" ht="19.5" customHeight="1" spans="1:9">
      <c r="A3" s="53"/>
      <c r="B3" s="54" t="s">
        <v>5</v>
      </c>
      <c r="C3" s="54"/>
      <c r="D3" s="109"/>
      <c r="E3" s="109"/>
      <c r="F3" s="109"/>
      <c r="G3" s="109"/>
      <c r="H3" s="71" t="s">
        <v>6</v>
      </c>
      <c r="I3" s="120"/>
    </row>
    <row r="4" ht="15" customHeight="1" spans="1:9">
      <c r="A4" s="55"/>
      <c r="B4" s="56" t="s">
        <v>7</v>
      </c>
      <c r="C4" s="56"/>
      <c r="D4" s="56" t="s">
        <v>8</v>
      </c>
      <c r="E4" s="56"/>
      <c r="F4" s="56"/>
      <c r="G4" s="56"/>
      <c r="H4" s="56"/>
      <c r="I4" s="66"/>
    </row>
    <row r="5" ht="15" customHeight="1" spans="1:9">
      <c r="A5" s="55"/>
      <c r="B5" s="56" t="s">
        <v>9</v>
      </c>
      <c r="C5" s="56" t="s">
        <v>10</v>
      </c>
      <c r="D5" s="56" t="s">
        <v>9</v>
      </c>
      <c r="E5" s="56" t="s">
        <v>59</v>
      </c>
      <c r="F5" s="56" t="s">
        <v>102</v>
      </c>
      <c r="G5" s="56" t="s">
        <v>103</v>
      </c>
      <c r="H5" s="56" t="s">
        <v>104</v>
      </c>
      <c r="I5" s="66"/>
    </row>
    <row r="6" ht="15" customHeight="1" spans="1:9">
      <c r="A6" s="55"/>
      <c r="B6" s="35" t="s">
        <v>105</v>
      </c>
      <c r="C6" s="88">
        <v>5657795.7</v>
      </c>
      <c r="D6" s="35" t="s">
        <v>106</v>
      </c>
      <c r="E6" s="59">
        <f>E7+E14+E16+E26</f>
        <v>5657795.7</v>
      </c>
      <c r="F6" s="59">
        <f>F7+F14+F16+F26</f>
        <v>5657795.7</v>
      </c>
      <c r="G6" s="75"/>
      <c r="H6" s="75"/>
      <c r="I6" s="66"/>
    </row>
    <row r="7" ht="15" customHeight="1" spans="1:9">
      <c r="A7" s="55"/>
      <c r="B7" s="35" t="s">
        <v>107</v>
      </c>
      <c r="C7" s="92">
        <v>5657795.7</v>
      </c>
      <c r="D7" s="35" t="s">
        <v>108</v>
      </c>
      <c r="E7" s="75">
        <v>3475101.22</v>
      </c>
      <c r="F7" s="75">
        <v>3475101.22</v>
      </c>
      <c r="G7" s="75"/>
      <c r="H7" s="75"/>
      <c r="I7" s="66"/>
    </row>
    <row r="8" ht="15" customHeight="1" spans="1:9">
      <c r="A8" s="55"/>
      <c r="B8" s="35" t="s">
        <v>109</v>
      </c>
      <c r="C8" s="75"/>
      <c r="D8" s="35" t="s">
        <v>110</v>
      </c>
      <c r="E8" s="75"/>
      <c r="F8" s="75"/>
      <c r="G8" s="75"/>
      <c r="H8" s="75"/>
      <c r="I8" s="66"/>
    </row>
    <row r="9" ht="15" customHeight="1" spans="1:9">
      <c r="A9" s="55"/>
      <c r="B9" s="35" t="s">
        <v>111</v>
      </c>
      <c r="C9" s="75"/>
      <c r="D9" s="35" t="s">
        <v>112</v>
      </c>
      <c r="E9" s="75"/>
      <c r="F9" s="75"/>
      <c r="G9" s="75"/>
      <c r="H9" s="75"/>
      <c r="I9" s="66"/>
    </row>
    <row r="10" ht="15" customHeight="1" spans="1:9">
      <c r="A10" s="55"/>
      <c r="B10" s="35" t="s">
        <v>113</v>
      </c>
      <c r="C10" s="75"/>
      <c r="D10" s="35" t="s">
        <v>114</v>
      </c>
      <c r="E10" s="75"/>
      <c r="F10" s="75"/>
      <c r="G10" s="75"/>
      <c r="H10" s="75"/>
      <c r="I10" s="66"/>
    </row>
    <row r="11" ht="15" customHeight="1" spans="1:9">
      <c r="A11" s="55"/>
      <c r="B11" s="35" t="s">
        <v>107</v>
      </c>
      <c r="C11" s="75"/>
      <c r="D11" s="35" t="s">
        <v>115</v>
      </c>
      <c r="E11" s="75"/>
      <c r="F11" s="75"/>
      <c r="G11" s="75"/>
      <c r="H11" s="75"/>
      <c r="I11" s="66"/>
    </row>
    <row r="12" ht="15" customHeight="1" spans="1:9">
      <c r="A12" s="55"/>
      <c r="B12" s="35" t="s">
        <v>109</v>
      </c>
      <c r="C12" s="75"/>
      <c r="D12" s="35" t="s">
        <v>116</v>
      </c>
      <c r="E12" s="75"/>
      <c r="F12" s="75"/>
      <c r="G12" s="75"/>
      <c r="H12" s="75"/>
      <c r="I12" s="66"/>
    </row>
    <row r="13" ht="15" customHeight="1" spans="1:9">
      <c r="A13" s="55"/>
      <c r="B13" s="35" t="s">
        <v>111</v>
      </c>
      <c r="C13" s="75"/>
      <c r="D13" s="35" t="s">
        <v>117</v>
      </c>
      <c r="E13" s="75"/>
      <c r="F13" s="75"/>
      <c r="G13" s="75"/>
      <c r="H13" s="75"/>
      <c r="I13" s="66"/>
    </row>
    <row r="14" ht="15" customHeight="1" spans="1:9">
      <c r="A14" s="55"/>
      <c r="B14" s="35"/>
      <c r="C14" s="75"/>
      <c r="D14" s="35" t="s">
        <v>118</v>
      </c>
      <c r="E14" s="75">
        <v>1491731.21</v>
      </c>
      <c r="F14" s="75">
        <v>1491731.21</v>
      </c>
      <c r="G14" s="75"/>
      <c r="H14" s="75"/>
      <c r="I14" s="66"/>
    </row>
    <row r="15" ht="15" customHeight="1" spans="1:9">
      <c r="A15" s="55"/>
      <c r="B15" s="35" t="s">
        <v>119</v>
      </c>
      <c r="C15" s="75"/>
      <c r="D15" s="35" t="s">
        <v>120</v>
      </c>
      <c r="E15" s="75"/>
      <c r="F15" s="75"/>
      <c r="G15" s="75"/>
      <c r="H15" s="75"/>
      <c r="I15" s="66"/>
    </row>
    <row r="16" ht="15" customHeight="1" spans="1:9">
      <c r="A16" s="55"/>
      <c r="B16" s="35" t="s">
        <v>119</v>
      </c>
      <c r="C16" s="75"/>
      <c r="D16" s="35" t="s">
        <v>121</v>
      </c>
      <c r="E16" s="75">
        <v>404435.07</v>
      </c>
      <c r="F16" s="75">
        <v>404435.07</v>
      </c>
      <c r="G16" s="75"/>
      <c r="H16" s="75"/>
      <c r="I16" s="66"/>
    </row>
    <row r="17" ht="15" customHeight="1" spans="1:9">
      <c r="A17" s="55"/>
      <c r="B17" s="35" t="s">
        <v>119</v>
      </c>
      <c r="C17" s="75"/>
      <c r="D17" s="35" t="s">
        <v>122</v>
      </c>
      <c r="E17" s="75"/>
      <c r="F17" s="75"/>
      <c r="G17" s="75"/>
      <c r="H17" s="75"/>
      <c r="I17" s="66"/>
    </row>
    <row r="18" ht="15" customHeight="1" spans="1:9">
      <c r="A18" s="55"/>
      <c r="B18" s="35" t="s">
        <v>119</v>
      </c>
      <c r="C18" s="75"/>
      <c r="D18" s="35" t="s">
        <v>123</v>
      </c>
      <c r="E18" s="75"/>
      <c r="F18" s="75"/>
      <c r="G18" s="75"/>
      <c r="H18" s="75"/>
      <c r="I18" s="66"/>
    </row>
    <row r="19" ht="15" customHeight="1" spans="1:9">
      <c r="A19" s="55"/>
      <c r="B19" s="35" t="s">
        <v>119</v>
      </c>
      <c r="C19" s="75"/>
      <c r="D19" s="35" t="s">
        <v>124</v>
      </c>
      <c r="E19" s="75"/>
      <c r="F19" s="75"/>
      <c r="G19" s="75"/>
      <c r="H19" s="75"/>
      <c r="I19" s="66"/>
    </row>
    <row r="20" ht="15" customHeight="1" spans="1:9">
      <c r="A20" s="55"/>
      <c r="B20" s="35" t="s">
        <v>119</v>
      </c>
      <c r="C20" s="75"/>
      <c r="D20" s="35" t="s">
        <v>125</v>
      </c>
      <c r="E20" s="75"/>
      <c r="F20" s="75"/>
      <c r="G20" s="75"/>
      <c r="H20" s="75"/>
      <c r="I20" s="66"/>
    </row>
    <row r="21" ht="15" customHeight="1" spans="1:9">
      <c r="A21" s="55"/>
      <c r="B21" s="35" t="s">
        <v>119</v>
      </c>
      <c r="C21" s="75"/>
      <c r="D21" s="35" t="s">
        <v>126</v>
      </c>
      <c r="E21" s="75"/>
      <c r="F21" s="75"/>
      <c r="G21" s="75"/>
      <c r="H21" s="75"/>
      <c r="I21" s="66"/>
    </row>
    <row r="22" ht="15" customHeight="1" spans="1:9">
      <c r="A22" s="55"/>
      <c r="B22" s="35" t="s">
        <v>119</v>
      </c>
      <c r="C22" s="75"/>
      <c r="D22" s="35" t="s">
        <v>127</v>
      </c>
      <c r="E22" s="75"/>
      <c r="F22" s="75"/>
      <c r="G22" s="75"/>
      <c r="H22" s="75"/>
      <c r="I22" s="66"/>
    </row>
    <row r="23" ht="15" customHeight="1" spans="1:9">
      <c r="A23" s="55"/>
      <c r="B23" s="35" t="s">
        <v>119</v>
      </c>
      <c r="C23" s="75"/>
      <c r="D23" s="35" t="s">
        <v>128</v>
      </c>
      <c r="E23" s="75"/>
      <c r="F23" s="75"/>
      <c r="G23" s="75"/>
      <c r="H23" s="75"/>
      <c r="I23" s="66"/>
    </row>
    <row r="24" ht="15" customHeight="1" spans="1:9">
      <c r="A24" s="55"/>
      <c r="B24" s="35" t="s">
        <v>119</v>
      </c>
      <c r="C24" s="75"/>
      <c r="D24" s="35" t="s">
        <v>129</v>
      </c>
      <c r="E24" s="75"/>
      <c r="F24" s="75"/>
      <c r="G24" s="75"/>
      <c r="H24" s="75"/>
      <c r="I24" s="66"/>
    </row>
    <row r="25" ht="15" customHeight="1" spans="1:9">
      <c r="A25" s="55"/>
      <c r="B25" s="35" t="s">
        <v>119</v>
      </c>
      <c r="C25" s="75"/>
      <c r="D25" s="35" t="s">
        <v>130</v>
      </c>
      <c r="E25" s="75"/>
      <c r="F25" s="75"/>
      <c r="G25" s="75"/>
      <c r="H25" s="75"/>
      <c r="I25" s="66"/>
    </row>
    <row r="26" ht="15" customHeight="1" spans="1:9">
      <c r="A26" s="55"/>
      <c r="B26" s="35" t="s">
        <v>119</v>
      </c>
      <c r="C26" s="75"/>
      <c r="D26" s="35" t="s">
        <v>131</v>
      </c>
      <c r="E26" s="75">
        <v>286528.2</v>
      </c>
      <c r="F26" s="75">
        <v>286528.2</v>
      </c>
      <c r="G26" s="75"/>
      <c r="H26" s="75"/>
      <c r="I26" s="66"/>
    </row>
    <row r="27" ht="15" customHeight="1" spans="1:9">
      <c r="A27" s="55"/>
      <c r="B27" s="35" t="s">
        <v>119</v>
      </c>
      <c r="C27" s="75"/>
      <c r="D27" s="35" t="s">
        <v>132</v>
      </c>
      <c r="E27" s="75"/>
      <c r="F27" s="75"/>
      <c r="G27" s="75"/>
      <c r="H27" s="75"/>
      <c r="I27" s="66"/>
    </row>
    <row r="28" ht="15" customHeight="1" spans="1:9">
      <c r="A28" s="55"/>
      <c r="B28" s="35" t="s">
        <v>119</v>
      </c>
      <c r="C28" s="75"/>
      <c r="D28" s="35" t="s">
        <v>133</v>
      </c>
      <c r="E28" s="75"/>
      <c r="F28" s="75"/>
      <c r="G28" s="75"/>
      <c r="H28" s="75"/>
      <c r="I28" s="66"/>
    </row>
    <row r="29" ht="15" customHeight="1" spans="1:9">
      <c r="A29" s="55"/>
      <c r="B29" s="35" t="s">
        <v>119</v>
      </c>
      <c r="C29" s="75"/>
      <c r="D29" s="35" t="s">
        <v>134</v>
      </c>
      <c r="E29" s="75"/>
      <c r="F29" s="75"/>
      <c r="G29" s="75"/>
      <c r="H29" s="75"/>
      <c r="I29" s="66"/>
    </row>
    <row r="30" ht="15" customHeight="1" spans="1:9">
      <c r="A30" s="55"/>
      <c r="B30" s="35" t="s">
        <v>119</v>
      </c>
      <c r="C30" s="75"/>
      <c r="D30" s="35" t="s">
        <v>135</v>
      </c>
      <c r="E30" s="75"/>
      <c r="F30" s="75"/>
      <c r="G30" s="75"/>
      <c r="H30" s="75"/>
      <c r="I30" s="66"/>
    </row>
    <row r="31" ht="15" customHeight="1" spans="1:9">
      <c r="A31" s="55"/>
      <c r="B31" s="35" t="s">
        <v>119</v>
      </c>
      <c r="C31" s="75"/>
      <c r="D31" s="35" t="s">
        <v>136</v>
      </c>
      <c r="E31" s="75"/>
      <c r="F31" s="75"/>
      <c r="G31" s="75"/>
      <c r="H31" s="75"/>
      <c r="I31" s="66"/>
    </row>
    <row r="32" ht="15" customHeight="1" spans="1:9">
      <c r="A32" s="55"/>
      <c r="B32" s="35" t="s">
        <v>119</v>
      </c>
      <c r="C32" s="75"/>
      <c r="D32" s="35" t="s">
        <v>137</v>
      </c>
      <c r="E32" s="75"/>
      <c r="F32" s="75"/>
      <c r="G32" s="75"/>
      <c r="H32" s="75"/>
      <c r="I32" s="66"/>
    </row>
    <row r="33" ht="15" customHeight="1" spans="1:9">
      <c r="A33" s="55"/>
      <c r="B33" s="35" t="s">
        <v>119</v>
      </c>
      <c r="C33" s="75"/>
      <c r="D33" s="35" t="s">
        <v>138</v>
      </c>
      <c r="E33" s="75"/>
      <c r="F33" s="75"/>
      <c r="G33" s="75"/>
      <c r="H33" s="75"/>
      <c r="I33" s="66"/>
    </row>
    <row r="34" ht="9.75" customHeight="1" spans="1:9">
      <c r="A34" s="60"/>
      <c r="B34" s="60"/>
      <c r="C34" s="60"/>
      <c r="D34" s="50"/>
      <c r="E34" s="60"/>
      <c r="F34" s="60"/>
      <c r="G34" s="60"/>
      <c r="H34" s="60"/>
      <c r="I34" s="68"/>
    </row>
  </sheetData>
  <mergeCells count="6">
    <mergeCell ref="B2:H2"/>
    <mergeCell ref="B3:C3"/>
    <mergeCell ref="B4:C4"/>
    <mergeCell ref="D4:H4"/>
    <mergeCell ref="A7:A9"/>
    <mergeCell ref="A11:A33"/>
  </mergeCells>
  <printOptions horizontalCentered="1"/>
  <pageMargins left="0.590277777777778" right="0.590277777777778" top="1.37777777777778" bottom="0.984027777777778" header="0" footer="0"/>
  <pageSetup paperSize="9" scale="8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42"/>
  <sheetViews>
    <sheetView workbookViewId="0">
      <pane ySplit="6" topLeftCell="A7" activePane="bottomLeft" state="frozen"/>
      <selection/>
      <selection pane="bottomLeft" activeCell="B31" sqref="B31:F31"/>
    </sheetView>
  </sheetViews>
  <sheetFormatPr defaultColWidth="10" defaultRowHeight="12"/>
  <cols>
    <col min="1" max="1" width="1.5" style="106" customWidth="1"/>
    <col min="2" max="3" width="6.12727272727273" style="106" customWidth="1"/>
    <col min="4" max="4" width="8.75454545454545" style="106" customWidth="1"/>
    <col min="5" max="5" width="19.1272727272727" style="106" customWidth="1"/>
    <col min="6" max="10" width="12.1272727272727" style="106" customWidth="1"/>
    <col min="11" max="39" width="8.62727272727273" style="106" customWidth="1"/>
    <col min="40" max="40" width="1.5" style="106" customWidth="1"/>
    <col min="41" max="42" width="9.75454545454545" style="106" customWidth="1"/>
    <col min="43" max="16384" width="10" style="106"/>
  </cols>
  <sheetData>
    <row r="1" ht="24.95" customHeight="1" spans="1:40">
      <c r="A1" s="51"/>
      <c r="B1" s="2"/>
      <c r="C1" s="2"/>
      <c r="D1" s="2"/>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62" t="s">
        <v>139</v>
      </c>
      <c r="AN1" s="66"/>
    </row>
    <row r="2" ht="22.9" customHeight="1" spans="1:40">
      <c r="A2" s="51"/>
      <c r="B2" s="107" t="s">
        <v>140</v>
      </c>
      <c r="C2" s="108"/>
      <c r="D2" s="108"/>
      <c r="E2" s="108"/>
      <c r="F2" s="108"/>
      <c r="G2" s="108"/>
      <c r="H2" s="108"/>
      <c r="I2" s="108"/>
      <c r="J2" s="108"/>
      <c r="K2" s="108"/>
      <c r="L2" s="108"/>
      <c r="M2" s="108"/>
      <c r="N2" s="108"/>
      <c r="O2" s="108"/>
      <c r="P2" s="108"/>
      <c r="Q2" s="108"/>
      <c r="R2" s="108"/>
      <c r="S2" s="108"/>
      <c r="T2" s="108"/>
      <c r="U2" s="108"/>
      <c r="V2" s="108"/>
      <c r="W2" s="108"/>
      <c r="X2" s="108"/>
      <c r="Y2" s="108"/>
      <c r="Z2" s="108"/>
      <c r="AA2" s="108"/>
      <c r="AB2" s="108"/>
      <c r="AC2" s="108"/>
      <c r="AD2" s="108"/>
      <c r="AE2" s="108"/>
      <c r="AF2" s="108"/>
      <c r="AG2" s="108"/>
      <c r="AH2" s="108"/>
      <c r="AI2" s="108"/>
      <c r="AJ2" s="108"/>
      <c r="AK2" s="108"/>
      <c r="AL2" s="108"/>
      <c r="AM2" s="115"/>
      <c r="AN2" s="66"/>
    </row>
    <row r="3" ht="19.5" customHeight="1" spans="1:40">
      <c r="A3" s="109"/>
      <c r="B3" s="110" t="s">
        <v>5</v>
      </c>
      <c r="C3" s="109"/>
      <c r="D3" s="109"/>
      <c r="E3" s="109"/>
      <c r="G3" s="109"/>
      <c r="H3" s="41"/>
      <c r="I3" s="109"/>
      <c r="J3" s="109"/>
      <c r="K3" s="109"/>
      <c r="L3" s="109"/>
      <c r="M3" s="109"/>
      <c r="N3" s="109"/>
      <c r="O3" s="109"/>
      <c r="P3" s="109"/>
      <c r="Q3" s="109"/>
      <c r="R3" s="109"/>
      <c r="S3" s="109"/>
      <c r="T3" s="109"/>
      <c r="U3" s="109"/>
      <c r="V3" s="109"/>
      <c r="W3" s="109"/>
      <c r="X3" s="109"/>
      <c r="Y3" s="109"/>
      <c r="Z3" s="109"/>
      <c r="AA3" s="109"/>
      <c r="AB3" s="109"/>
      <c r="AC3" s="109"/>
      <c r="AD3" s="109"/>
      <c r="AE3" s="109"/>
      <c r="AF3" s="109"/>
      <c r="AG3" s="109"/>
      <c r="AH3" s="109"/>
      <c r="AI3" s="109"/>
      <c r="AJ3" s="109"/>
      <c r="AK3" s="116" t="s">
        <v>6</v>
      </c>
      <c r="AL3" s="117"/>
      <c r="AM3" s="118"/>
      <c r="AN3" s="66"/>
    </row>
    <row r="4" ht="24.4" customHeight="1" spans="1:40">
      <c r="A4" s="57"/>
      <c r="B4" s="72"/>
      <c r="C4" s="72"/>
      <c r="D4" s="72"/>
      <c r="E4" s="72"/>
      <c r="F4" s="72" t="s">
        <v>141</v>
      </c>
      <c r="G4" s="72" t="s">
        <v>142</v>
      </c>
      <c r="H4" s="72"/>
      <c r="I4" s="72"/>
      <c r="J4" s="72"/>
      <c r="K4" s="72"/>
      <c r="L4" s="72"/>
      <c r="M4" s="72"/>
      <c r="N4" s="72"/>
      <c r="O4" s="72"/>
      <c r="P4" s="72"/>
      <c r="Q4" s="72" t="s">
        <v>143</v>
      </c>
      <c r="R4" s="72"/>
      <c r="S4" s="72"/>
      <c r="T4" s="72"/>
      <c r="U4" s="72"/>
      <c r="V4" s="72"/>
      <c r="W4" s="72"/>
      <c r="X4" s="72"/>
      <c r="Y4" s="72"/>
      <c r="Z4" s="72"/>
      <c r="AA4" s="72" t="s">
        <v>144</v>
      </c>
      <c r="AB4" s="72"/>
      <c r="AC4" s="72"/>
      <c r="AD4" s="72"/>
      <c r="AE4" s="72"/>
      <c r="AF4" s="72"/>
      <c r="AG4" s="72"/>
      <c r="AH4" s="72"/>
      <c r="AI4" s="72"/>
      <c r="AJ4" s="72"/>
      <c r="AK4" s="72"/>
      <c r="AL4" s="72"/>
      <c r="AM4" s="72"/>
      <c r="AN4" s="66"/>
    </row>
    <row r="5" ht="30" customHeight="1" spans="1:40">
      <c r="A5" s="57"/>
      <c r="B5" s="72" t="s">
        <v>70</v>
      </c>
      <c r="C5" s="72"/>
      <c r="D5" s="111" t="s">
        <v>71</v>
      </c>
      <c r="E5" s="72" t="s">
        <v>145</v>
      </c>
      <c r="F5" s="72"/>
      <c r="G5" s="72" t="s">
        <v>59</v>
      </c>
      <c r="H5" s="72" t="s">
        <v>146</v>
      </c>
      <c r="I5" s="72"/>
      <c r="J5" s="72"/>
      <c r="K5" s="72" t="s">
        <v>147</v>
      </c>
      <c r="L5" s="72"/>
      <c r="M5" s="72"/>
      <c r="N5" s="72" t="s">
        <v>148</v>
      </c>
      <c r="O5" s="72"/>
      <c r="P5" s="72"/>
      <c r="Q5" s="72" t="s">
        <v>59</v>
      </c>
      <c r="R5" s="72" t="s">
        <v>146</v>
      </c>
      <c r="S5" s="72"/>
      <c r="T5" s="72"/>
      <c r="U5" s="72" t="s">
        <v>147</v>
      </c>
      <c r="V5" s="72"/>
      <c r="W5" s="72"/>
      <c r="X5" s="72" t="s">
        <v>148</v>
      </c>
      <c r="Y5" s="72"/>
      <c r="Z5" s="72"/>
      <c r="AA5" s="72" t="s">
        <v>59</v>
      </c>
      <c r="AB5" s="72" t="s">
        <v>146</v>
      </c>
      <c r="AC5" s="72"/>
      <c r="AD5" s="72"/>
      <c r="AE5" s="72" t="s">
        <v>147</v>
      </c>
      <c r="AF5" s="72"/>
      <c r="AG5" s="72"/>
      <c r="AH5" s="72" t="s">
        <v>148</v>
      </c>
      <c r="AI5" s="72"/>
      <c r="AJ5" s="72"/>
      <c r="AK5" s="72" t="s">
        <v>149</v>
      </c>
      <c r="AL5" s="72"/>
      <c r="AM5" s="72"/>
      <c r="AN5" s="66"/>
    </row>
    <row r="6" ht="30" customHeight="1" spans="1:40">
      <c r="A6" s="50"/>
      <c r="B6" s="72" t="s">
        <v>73</v>
      </c>
      <c r="C6" s="72" t="s">
        <v>74</v>
      </c>
      <c r="D6" s="112"/>
      <c r="E6" s="72"/>
      <c r="F6" s="72"/>
      <c r="G6" s="72"/>
      <c r="H6" s="72" t="s">
        <v>150</v>
      </c>
      <c r="I6" s="72" t="s">
        <v>96</v>
      </c>
      <c r="J6" s="72" t="s">
        <v>97</v>
      </c>
      <c r="K6" s="72" t="s">
        <v>150</v>
      </c>
      <c r="L6" s="72" t="s">
        <v>96</v>
      </c>
      <c r="M6" s="72" t="s">
        <v>97</v>
      </c>
      <c r="N6" s="72" t="s">
        <v>150</v>
      </c>
      <c r="O6" s="72" t="s">
        <v>96</v>
      </c>
      <c r="P6" s="72" t="s">
        <v>97</v>
      </c>
      <c r="Q6" s="72"/>
      <c r="R6" s="72" t="s">
        <v>150</v>
      </c>
      <c r="S6" s="72" t="s">
        <v>96</v>
      </c>
      <c r="T6" s="72" t="s">
        <v>97</v>
      </c>
      <c r="U6" s="72" t="s">
        <v>150</v>
      </c>
      <c r="V6" s="72" t="s">
        <v>96</v>
      </c>
      <c r="W6" s="72" t="s">
        <v>97</v>
      </c>
      <c r="X6" s="72" t="s">
        <v>150</v>
      </c>
      <c r="Y6" s="72" t="s">
        <v>96</v>
      </c>
      <c r="Z6" s="72" t="s">
        <v>97</v>
      </c>
      <c r="AA6" s="72"/>
      <c r="AB6" s="72" t="s">
        <v>150</v>
      </c>
      <c r="AC6" s="72" t="s">
        <v>96</v>
      </c>
      <c r="AD6" s="72" t="s">
        <v>97</v>
      </c>
      <c r="AE6" s="72" t="s">
        <v>150</v>
      </c>
      <c r="AF6" s="72" t="s">
        <v>96</v>
      </c>
      <c r="AG6" s="72" t="s">
        <v>97</v>
      </c>
      <c r="AH6" s="72" t="s">
        <v>150</v>
      </c>
      <c r="AI6" s="72" t="s">
        <v>96</v>
      </c>
      <c r="AJ6" s="72" t="s">
        <v>97</v>
      </c>
      <c r="AK6" s="72" t="s">
        <v>150</v>
      </c>
      <c r="AL6" s="72" t="s">
        <v>96</v>
      </c>
      <c r="AM6" s="72" t="s">
        <v>97</v>
      </c>
      <c r="AN6" s="66"/>
    </row>
    <row r="7" ht="24" customHeight="1" spans="1:40">
      <c r="A7" s="57"/>
      <c r="B7" s="72"/>
      <c r="C7" s="72"/>
      <c r="D7" s="72"/>
      <c r="E7" s="72" t="s">
        <v>76</v>
      </c>
      <c r="F7" s="88">
        <f>F8+F18+F31</f>
        <v>5657795.7</v>
      </c>
      <c r="G7" s="88">
        <f>G8+G18+G31</f>
        <v>5657795.7</v>
      </c>
      <c r="H7" s="88">
        <f>I7+J7</f>
        <v>5657795.7</v>
      </c>
      <c r="I7" s="88">
        <f>I8+I18+I31</f>
        <v>5543795.7</v>
      </c>
      <c r="J7" s="113">
        <v>114000</v>
      </c>
      <c r="K7" s="113"/>
      <c r="L7" s="113"/>
      <c r="M7" s="113"/>
      <c r="N7" s="113"/>
      <c r="O7" s="113"/>
      <c r="P7" s="113"/>
      <c r="Q7" s="113"/>
      <c r="R7" s="113"/>
      <c r="S7" s="113"/>
      <c r="T7" s="113"/>
      <c r="U7" s="113"/>
      <c r="V7" s="113"/>
      <c r="W7" s="113"/>
      <c r="X7" s="113"/>
      <c r="Y7" s="113"/>
      <c r="Z7" s="113"/>
      <c r="AA7" s="113"/>
      <c r="AB7" s="113"/>
      <c r="AC7" s="113"/>
      <c r="AD7" s="113"/>
      <c r="AE7" s="113"/>
      <c r="AF7" s="113"/>
      <c r="AG7" s="113"/>
      <c r="AH7" s="113"/>
      <c r="AI7" s="113"/>
      <c r="AJ7" s="113"/>
      <c r="AK7" s="113"/>
      <c r="AL7" s="113"/>
      <c r="AM7" s="113"/>
      <c r="AN7" s="66"/>
    </row>
    <row r="8" ht="24" customHeight="1" spans="1:40">
      <c r="A8" s="50"/>
      <c r="B8" s="87">
        <v>301</v>
      </c>
      <c r="C8" s="72"/>
      <c r="D8" s="72">
        <v>119001</v>
      </c>
      <c r="E8" s="87" t="s">
        <v>151</v>
      </c>
      <c r="F8" s="88">
        <f>F9+F10+F11+F12+F13+F14+F15+F16+F17</f>
        <v>3407826.86</v>
      </c>
      <c r="G8" s="88">
        <f>G9+G10+G11+G12+G13+G14+G15+G16+G17</f>
        <v>3407826.86</v>
      </c>
      <c r="H8" s="88">
        <f>H9+H10+H11+H12+H13+H14+H15+H16+H17</f>
        <v>3407826.86</v>
      </c>
      <c r="I8" s="88">
        <f>I9+I10+I11+I12+I13+I14+I15+I16+I17</f>
        <v>3407826.86</v>
      </c>
      <c r="J8" s="113"/>
      <c r="K8" s="113"/>
      <c r="L8" s="113"/>
      <c r="M8" s="113"/>
      <c r="N8" s="113"/>
      <c r="O8" s="113"/>
      <c r="P8" s="113"/>
      <c r="Q8" s="113"/>
      <c r="R8" s="113"/>
      <c r="S8" s="113"/>
      <c r="T8" s="113"/>
      <c r="U8" s="113"/>
      <c r="V8" s="113"/>
      <c r="W8" s="113"/>
      <c r="X8" s="113"/>
      <c r="Y8" s="113"/>
      <c r="Z8" s="113"/>
      <c r="AA8" s="113"/>
      <c r="AB8" s="113"/>
      <c r="AC8" s="113"/>
      <c r="AD8" s="113"/>
      <c r="AE8" s="113"/>
      <c r="AF8" s="113"/>
      <c r="AG8" s="113"/>
      <c r="AH8" s="113"/>
      <c r="AI8" s="113"/>
      <c r="AJ8" s="113"/>
      <c r="AK8" s="113"/>
      <c r="AL8" s="113"/>
      <c r="AM8" s="113"/>
      <c r="AN8" s="66"/>
    </row>
    <row r="9" ht="24" customHeight="1" spans="1:40">
      <c r="A9" s="50"/>
      <c r="B9" s="35">
        <v>301</v>
      </c>
      <c r="C9" s="76" t="s">
        <v>78</v>
      </c>
      <c r="D9" s="9">
        <v>119001</v>
      </c>
      <c r="E9" s="90" t="s">
        <v>152</v>
      </c>
      <c r="F9" s="92">
        <v>821064</v>
      </c>
      <c r="G9" s="92">
        <v>821064</v>
      </c>
      <c r="H9" s="92">
        <v>821064</v>
      </c>
      <c r="I9" s="92">
        <v>821064</v>
      </c>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66"/>
    </row>
    <row r="10" ht="24" customHeight="1" spans="1:40">
      <c r="A10" s="50"/>
      <c r="B10" s="35">
        <v>301</v>
      </c>
      <c r="C10" s="76" t="s">
        <v>80</v>
      </c>
      <c r="D10" s="9">
        <v>119001</v>
      </c>
      <c r="E10" s="90" t="s">
        <v>153</v>
      </c>
      <c r="F10" s="92">
        <v>588564</v>
      </c>
      <c r="G10" s="92">
        <v>588564</v>
      </c>
      <c r="H10" s="92">
        <v>588564</v>
      </c>
      <c r="I10" s="92">
        <v>588564</v>
      </c>
      <c r="J10" s="72"/>
      <c r="K10" s="72"/>
      <c r="L10" s="72"/>
      <c r="M10" s="72"/>
      <c r="N10" s="72"/>
      <c r="O10" s="72"/>
      <c r="P10" s="72"/>
      <c r="Q10" s="72"/>
      <c r="R10" s="72"/>
      <c r="S10" s="72"/>
      <c r="T10" s="72"/>
      <c r="U10" s="72"/>
      <c r="V10" s="72"/>
      <c r="W10" s="72"/>
      <c r="X10" s="72"/>
      <c r="Y10" s="72"/>
      <c r="Z10" s="72"/>
      <c r="AA10" s="72"/>
      <c r="AB10" s="72"/>
      <c r="AC10" s="72"/>
      <c r="AD10" s="72"/>
      <c r="AE10" s="72"/>
      <c r="AF10" s="72"/>
      <c r="AG10" s="72"/>
      <c r="AH10" s="72"/>
      <c r="AI10" s="72"/>
      <c r="AJ10" s="72"/>
      <c r="AK10" s="72"/>
      <c r="AL10" s="72"/>
      <c r="AM10" s="72"/>
      <c r="AN10" s="66"/>
    </row>
    <row r="11" ht="24" customHeight="1" spans="1:40">
      <c r="A11" s="50"/>
      <c r="B11" s="35">
        <v>301</v>
      </c>
      <c r="C11" s="76" t="s">
        <v>77</v>
      </c>
      <c r="D11" s="9">
        <v>119001</v>
      </c>
      <c r="E11" s="90" t="s">
        <v>154</v>
      </c>
      <c r="F11" s="92">
        <v>859559</v>
      </c>
      <c r="G11" s="92">
        <v>859559</v>
      </c>
      <c r="H11" s="92">
        <v>859559</v>
      </c>
      <c r="I11" s="92">
        <v>859559</v>
      </c>
      <c r="J11" s="72"/>
      <c r="K11" s="72"/>
      <c r="L11" s="72"/>
      <c r="M11" s="72"/>
      <c r="N11" s="72"/>
      <c r="O11" s="72"/>
      <c r="P11" s="72"/>
      <c r="Q11" s="72"/>
      <c r="R11" s="72"/>
      <c r="S11" s="72"/>
      <c r="T11" s="72"/>
      <c r="U11" s="72"/>
      <c r="V11" s="72"/>
      <c r="W11" s="72"/>
      <c r="X11" s="72"/>
      <c r="Y11" s="72"/>
      <c r="Z11" s="72"/>
      <c r="AA11" s="72"/>
      <c r="AB11" s="72"/>
      <c r="AC11" s="72"/>
      <c r="AD11" s="72"/>
      <c r="AE11" s="72"/>
      <c r="AF11" s="72"/>
      <c r="AG11" s="72"/>
      <c r="AH11" s="72"/>
      <c r="AI11" s="72"/>
      <c r="AJ11" s="72"/>
      <c r="AK11" s="72"/>
      <c r="AL11" s="72"/>
      <c r="AM11" s="72"/>
      <c r="AN11" s="66"/>
    </row>
    <row r="12" ht="24" customHeight="1" spans="1:40">
      <c r="A12" s="50"/>
      <c r="B12" s="35">
        <v>301</v>
      </c>
      <c r="C12" s="76" t="s">
        <v>85</v>
      </c>
      <c r="D12" s="9">
        <v>119001</v>
      </c>
      <c r="E12" s="90" t="s">
        <v>155</v>
      </c>
      <c r="F12" s="92">
        <v>349312.96</v>
      </c>
      <c r="G12" s="92">
        <v>349312.96</v>
      </c>
      <c r="H12" s="92">
        <v>349312.96</v>
      </c>
      <c r="I12" s="92">
        <v>349312.96</v>
      </c>
      <c r="J12" s="72"/>
      <c r="K12" s="72"/>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c r="AL12" s="72"/>
      <c r="AM12" s="72"/>
      <c r="AN12" s="66"/>
    </row>
    <row r="13" ht="24" customHeight="1" spans="1:40">
      <c r="A13" s="50"/>
      <c r="B13" s="35">
        <v>301</v>
      </c>
      <c r="C13" s="76" t="s">
        <v>156</v>
      </c>
      <c r="D13" s="9">
        <v>119001</v>
      </c>
      <c r="E13" s="90" t="s">
        <v>157</v>
      </c>
      <c r="F13" s="92">
        <v>183855.6</v>
      </c>
      <c r="G13" s="92">
        <v>183855.6</v>
      </c>
      <c r="H13" s="92">
        <v>183855.6</v>
      </c>
      <c r="I13" s="92">
        <v>183855.6</v>
      </c>
      <c r="J13" s="72"/>
      <c r="K13" s="72"/>
      <c r="L13" s="72"/>
      <c r="M13" s="72"/>
      <c r="N13" s="72"/>
      <c r="O13" s="72"/>
      <c r="P13" s="72"/>
      <c r="Q13" s="72"/>
      <c r="R13" s="72"/>
      <c r="S13" s="72"/>
      <c r="T13" s="72"/>
      <c r="U13" s="72"/>
      <c r="V13" s="72"/>
      <c r="W13" s="72"/>
      <c r="X13" s="72"/>
      <c r="Y13" s="72"/>
      <c r="Z13" s="72"/>
      <c r="AA13" s="72"/>
      <c r="AB13" s="72"/>
      <c r="AC13" s="72"/>
      <c r="AD13" s="72"/>
      <c r="AE13" s="72"/>
      <c r="AF13" s="72"/>
      <c r="AG13" s="72"/>
      <c r="AH13" s="72"/>
      <c r="AI13" s="72"/>
      <c r="AJ13" s="72"/>
      <c r="AK13" s="72"/>
      <c r="AL13" s="72"/>
      <c r="AM13" s="72"/>
      <c r="AN13" s="66"/>
    </row>
    <row r="14" ht="24" customHeight="1" spans="1:40">
      <c r="A14" s="50"/>
      <c r="B14" s="35">
        <v>301</v>
      </c>
      <c r="C14" s="76" t="s">
        <v>89</v>
      </c>
      <c r="D14" s="9">
        <v>119001</v>
      </c>
      <c r="E14" s="90" t="s">
        <v>158</v>
      </c>
      <c r="F14" s="92">
        <v>190979.47</v>
      </c>
      <c r="G14" s="92">
        <v>190979.47</v>
      </c>
      <c r="H14" s="92">
        <v>190979.47</v>
      </c>
      <c r="I14" s="92">
        <v>190979.47</v>
      </c>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66"/>
    </row>
    <row r="15" ht="24" customHeight="1" spans="1:40">
      <c r="A15" s="50"/>
      <c r="B15" s="35">
        <v>301</v>
      </c>
      <c r="C15" s="76" t="s">
        <v>159</v>
      </c>
      <c r="D15" s="9">
        <v>119001</v>
      </c>
      <c r="E15" s="90" t="s">
        <v>160</v>
      </c>
      <c r="F15" s="92">
        <v>9415.63</v>
      </c>
      <c r="G15" s="92">
        <v>9415.63</v>
      </c>
      <c r="H15" s="92">
        <v>9415.63</v>
      </c>
      <c r="I15" s="92">
        <v>9415.63</v>
      </c>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66"/>
    </row>
    <row r="16" ht="24" customHeight="1" spans="1:40">
      <c r="A16" s="50"/>
      <c r="B16" s="35">
        <v>301</v>
      </c>
      <c r="C16" s="76" t="s">
        <v>161</v>
      </c>
      <c r="D16" s="9">
        <v>119001</v>
      </c>
      <c r="E16" s="90" t="s">
        <v>162</v>
      </c>
      <c r="F16" s="92">
        <v>286528.2</v>
      </c>
      <c r="G16" s="92">
        <v>286528.2</v>
      </c>
      <c r="H16" s="92">
        <v>286528.2</v>
      </c>
      <c r="I16" s="92">
        <v>286528.2</v>
      </c>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66"/>
    </row>
    <row r="17" ht="24" customHeight="1" spans="1:40">
      <c r="A17" s="50"/>
      <c r="B17" s="35">
        <v>301</v>
      </c>
      <c r="C17" s="76" t="s">
        <v>87</v>
      </c>
      <c r="D17" s="9">
        <v>119001</v>
      </c>
      <c r="E17" s="90" t="s">
        <v>163</v>
      </c>
      <c r="F17" s="92">
        <v>118548</v>
      </c>
      <c r="G17" s="92">
        <v>118548</v>
      </c>
      <c r="H17" s="92">
        <v>118548</v>
      </c>
      <c r="I17" s="92">
        <v>118548</v>
      </c>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66"/>
    </row>
    <row r="18" ht="24" customHeight="1" spans="1:40">
      <c r="A18" s="50"/>
      <c r="B18" s="94">
        <v>302</v>
      </c>
      <c r="C18" s="95"/>
      <c r="D18" s="56">
        <v>119001</v>
      </c>
      <c r="E18" s="96" t="s">
        <v>164</v>
      </c>
      <c r="F18" s="88">
        <f>F19+F20+F21+F22+F23+F24+F25+F26+F27+F28+F29+F30</f>
        <v>1205267.84</v>
      </c>
      <c r="G18" s="88">
        <f>G19+G20+G21+G22+G23+G24+G25+G26+G27+G28+G29+G30</f>
        <v>1205267.84</v>
      </c>
      <c r="H18" s="88">
        <f>I18+J18</f>
        <v>1205267.84</v>
      </c>
      <c r="I18" s="88">
        <f>I19+I20+I21+I22+I24+I25+I26+I27+I28+I29+I30</f>
        <v>1091267.84</v>
      </c>
      <c r="J18" s="86">
        <f>J23+J30</f>
        <v>114000</v>
      </c>
      <c r="K18" s="72"/>
      <c r="L18" s="72"/>
      <c r="M18" s="72"/>
      <c r="N18" s="72"/>
      <c r="O18" s="72"/>
      <c r="P18" s="72"/>
      <c r="Q18" s="72"/>
      <c r="R18" s="72"/>
      <c r="S18" s="72"/>
      <c r="T18" s="72"/>
      <c r="U18" s="72"/>
      <c r="V18" s="72"/>
      <c r="W18" s="72"/>
      <c r="X18" s="72"/>
      <c r="Y18" s="72"/>
      <c r="Z18" s="72"/>
      <c r="AA18" s="72"/>
      <c r="AB18" s="72"/>
      <c r="AC18" s="72"/>
      <c r="AD18" s="72"/>
      <c r="AE18" s="72"/>
      <c r="AF18" s="72"/>
      <c r="AG18" s="72"/>
      <c r="AH18" s="72"/>
      <c r="AI18" s="72"/>
      <c r="AJ18" s="72"/>
      <c r="AK18" s="72"/>
      <c r="AL18" s="72"/>
      <c r="AM18" s="72"/>
      <c r="AN18" s="66"/>
    </row>
    <row r="19" ht="24" customHeight="1" spans="1:40">
      <c r="A19" s="50"/>
      <c r="B19" s="35">
        <v>302</v>
      </c>
      <c r="C19" s="76" t="s">
        <v>78</v>
      </c>
      <c r="D19" s="9">
        <v>119001</v>
      </c>
      <c r="E19" s="90" t="s">
        <v>165</v>
      </c>
      <c r="F19" s="92">
        <v>43520</v>
      </c>
      <c r="G19" s="92">
        <v>43520</v>
      </c>
      <c r="H19" s="92">
        <v>43520</v>
      </c>
      <c r="I19" s="92">
        <v>43520</v>
      </c>
      <c r="J19" s="72"/>
      <c r="K19" s="72"/>
      <c r="L19" s="72"/>
      <c r="M19" s="72"/>
      <c r="N19" s="72"/>
      <c r="O19" s="72"/>
      <c r="P19" s="72"/>
      <c r="Q19" s="72"/>
      <c r="R19" s="72"/>
      <c r="S19" s="72"/>
      <c r="T19" s="72"/>
      <c r="U19" s="72"/>
      <c r="V19" s="72"/>
      <c r="W19" s="72"/>
      <c r="X19" s="72"/>
      <c r="Y19" s="72"/>
      <c r="Z19" s="72"/>
      <c r="AA19" s="72"/>
      <c r="AB19" s="72"/>
      <c r="AC19" s="72"/>
      <c r="AD19" s="72"/>
      <c r="AE19" s="72"/>
      <c r="AF19" s="72"/>
      <c r="AG19" s="72"/>
      <c r="AH19" s="72"/>
      <c r="AI19" s="72"/>
      <c r="AJ19" s="72"/>
      <c r="AK19" s="72"/>
      <c r="AL19" s="72"/>
      <c r="AM19" s="72"/>
      <c r="AN19" s="66"/>
    </row>
    <row r="20" ht="24" customHeight="1" spans="1:40">
      <c r="A20" s="50"/>
      <c r="B20" s="35">
        <v>302</v>
      </c>
      <c r="C20" s="76" t="s">
        <v>82</v>
      </c>
      <c r="D20" s="9">
        <v>119001</v>
      </c>
      <c r="E20" s="90" t="s">
        <v>166</v>
      </c>
      <c r="F20" s="92">
        <v>4284</v>
      </c>
      <c r="G20" s="92">
        <v>4284</v>
      </c>
      <c r="H20" s="92">
        <v>4284</v>
      </c>
      <c r="I20" s="92">
        <v>4284</v>
      </c>
      <c r="J20" s="72"/>
      <c r="K20" s="72"/>
      <c r="L20" s="72"/>
      <c r="M20" s="72"/>
      <c r="N20" s="72"/>
      <c r="O20" s="72"/>
      <c r="P20" s="72"/>
      <c r="Q20" s="72"/>
      <c r="R20" s="72"/>
      <c r="S20" s="72"/>
      <c r="T20" s="72"/>
      <c r="U20" s="72"/>
      <c r="V20" s="72"/>
      <c r="W20" s="72"/>
      <c r="X20" s="72"/>
      <c r="Y20" s="72"/>
      <c r="Z20" s="72"/>
      <c r="AA20" s="72"/>
      <c r="AB20" s="72"/>
      <c r="AC20" s="72"/>
      <c r="AD20" s="72"/>
      <c r="AE20" s="72"/>
      <c r="AF20" s="72"/>
      <c r="AG20" s="72"/>
      <c r="AH20" s="72"/>
      <c r="AI20" s="72"/>
      <c r="AJ20" s="72"/>
      <c r="AK20" s="72"/>
      <c r="AL20" s="72"/>
      <c r="AM20" s="72"/>
      <c r="AN20" s="66"/>
    </row>
    <row r="21" ht="24" customHeight="1" spans="1:40">
      <c r="A21" s="50"/>
      <c r="B21" s="35">
        <v>302</v>
      </c>
      <c r="C21" s="76" t="s">
        <v>167</v>
      </c>
      <c r="D21" s="9">
        <v>119001</v>
      </c>
      <c r="E21" s="90" t="s">
        <v>168</v>
      </c>
      <c r="F21" s="92">
        <v>10710</v>
      </c>
      <c r="G21" s="92">
        <v>10710</v>
      </c>
      <c r="H21" s="92">
        <v>10710</v>
      </c>
      <c r="I21" s="92">
        <v>10710</v>
      </c>
      <c r="J21" s="72"/>
      <c r="K21" s="72"/>
      <c r="L21" s="72"/>
      <c r="M21" s="72"/>
      <c r="N21" s="72"/>
      <c r="O21" s="72"/>
      <c r="P21" s="72"/>
      <c r="Q21" s="72"/>
      <c r="R21" s="72"/>
      <c r="S21" s="72"/>
      <c r="T21" s="72"/>
      <c r="U21" s="72"/>
      <c r="V21" s="72"/>
      <c r="W21" s="72"/>
      <c r="X21" s="72"/>
      <c r="Y21" s="72"/>
      <c r="Z21" s="72"/>
      <c r="AA21" s="72"/>
      <c r="AB21" s="72"/>
      <c r="AC21" s="72"/>
      <c r="AD21" s="72"/>
      <c r="AE21" s="72"/>
      <c r="AF21" s="72"/>
      <c r="AG21" s="72"/>
      <c r="AH21" s="72"/>
      <c r="AI21" s="72"/>
      <c r="AJ21" s="72"/>
      <c r="AK21" s="72"/>
      <c r="AL21" s="72"/>
      <c r="AM21" s="72"/>
      <c r="AN21" s="66"/>
    </row>
    <row r="22" ht="24" customHeight="1" spans="1:40">
      <c r="A22" s="50"/>
      <c r="B22" s="35">
        <v>302</v>
      </c>
      <c r="C22" s="76" t="s">
        <v>169</v>
      </c>
      <c r="D22" s="9">
        <v>119001</v>
      </c>
      <c r="E22" s="90" t="s">
        <v>170</v>
      </c>
      <c r="F22" s="92">
        <v>33404</v>
      </c>
      <c r="G22" s="92">
        <v>33404</v>
      </c>
      <c r="H22" s="92">
        <v>33404</v>
      </c>
      <c r="I22" s="92">
        <v>33404</v>
      </c>
      <c r="J22" s="72"/>
      <c r="K22" s="72"/>
      <c r="L22" s="72"/>
      <c r="M22" s="72"/>
      <c r="N22" s="72"/>
      <c r="O22" s="72"/>
      <c r="P22" s="72"/>
      <c r="Q22" s="72"/>
      <c r="R22" s="72"/>
      <c r="S22" s="72"/>
      <c r="T22" s="72"/>
      <c r="U22" s="72"/>
      <c r="V22" s="72"/>
      <c r="W22" s="72"/>
      <c r="X22" s="72"/>
      <c r="Y22" s="72"/>
      <c r="Z22" s="72"/>
      <c r="AA22" s="72"/>
      <c r="AB22" s="72"/>
      <c r="AC22" s="72"/>
      <c r="AD22" s="72"/>
      <c r="AE22" s="72"/>
      <c r="AF22" s="72"/>
      <c r="AG22" s="72"/>
      <c r="AH22" s="72"/>
      <c r="AI22" s="72"/>
      <c r="AJ22" s="72"/>
      <c r="AK22" s="72"/>
      <c r="AL22" s="72"/>
      <c r="AM22" s="72"/>
      <c r="AN22" s="66"/>
    </row>
    <row r="23" ht="24" customHeight="1" spans="1:40">
      <c r="A23" s="50"/>
      <c r="B23" s="35">
        <v>302</v>
      </c>
      <c r="C23" s="76" t="s">
        <v>171</v>
      </c>
      <c r="D23" s="9">
        <v>119001</v>
      </c>
      <c r="E23" s="90" t="s">
        <v>172</v>
      </c>
      <c r="F23" s="92">
        <v>14000</v>
      </c>
      <c r="G23" s="92">
        <v>14000</v>
      </c>
      <c r="H23" s="92">
        <v>14000</v>
      </c>
      <c r="I23" s="92"/>
      <c r="J23" s="92">
        <v>14000</v>
      </c>
      <c r="K23" s="72"/>
      <c r="L23" s="72"/>
      <c r="M23" s="72"/>
      <c r="N23" s="72"/>
      <c r="O23" s="72"/>
      <c r="P23" s="72"/>
      <c r="Q23" s="72"/>
      <c r="R23" s="72"/>
      <c r="S23" s="72"/>
      <c r="T23" s="72"/>
      <c r="U23" s="72"/>
      <c r="V23" s="72"/>
      <c r="W23" s="72"/>
      <c r="X23" s="72"/>
      <c r="Y23" s="72"/>
      <c r="Z23" s="72"/>
      <c r="AA23" s="72"/>
      <c r="AB23" s="72"/>
      <c r="AC23" s="72"/>
      <c r="AD23" s="72"/>
      <c r="AE23" s="72"/>
      <c r="AF23" s="72"/>
      <c r="AG23" s="72"/>
      <c r="AH23" s="72"/>
      <c r="AI23" s="72"/>
      <c r="AJ23" s="72"/>
      <c r="AK23" s="72"/>
      <c r="AL23" s="72"/>
      <c r="AM23" s="72"/>
      <c r="AN23" s="66"/>
    </row>
    <row r="24" ht="24" customHeight="1" spans="1:40">
      <c r="A24" s="50"/>
      <c r="B24" s="35">
        <v>302</v>
      </c>
      <c r="C24" s="76" t="s">
        <v>89</v>
      </c>
      <c r="D24" s="9">
        <v>119001</v>
      </c>
      <c r="E24" s="90" t="s">
        <v>173</v>
      </c>
      <c r="F24" s="92">
        <v>128520</v>
      </c>
      <c r="G24" s="92">
        <v>128520</v>
      </c>
      <c r="H24" s="92">
        <v>128520</v>
      </c>
      <c r="I24" s="92">
        <v>128520</v>
      </c>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2"/>
      <c r="AM24" s="72"/>
      <c r="AN24" s="66"/>
    </row>
    <row r="25" ht="24" customHeight="1" spans="1:40">
      <c r="A25" s="50"/>
      <c r="B25" s="35">
        <v>302</v>
      </c>
      <c r="C25" s="76" t="s">
        <v>174</v>
      </c>
      <c r="D25" s="9">
        <v>119001</v>
      </c>
      <c r="E25" s="90" t="s">
        <v>175</v>
      </c>
      <c r="F25" s="92">
        <v>450000</v>
      </c>
      <c r="G25" s="92">
        <v>450000</v>
      </c>
      <c r="H25" s="92">
        <v>450000</v>
      </c>
      <c r="I25" s="92">
        <v>450000</v>
      </c>
      <c r="J25" s="72"/>
      <c r="K25" s="72"/>
      <c r="L25" s="72"/>
      <c r="M25" s="72"/>
      <c r="N25" s="72"/>
      <c r="O25" s="72"/>
      <c r="P25" s="72"/>
      <c r="Q25" s="72"/>
      <c r="R25" s="72"/>
      <c r="S25" s="72"/>
      <c r="T25" s="72"/>
      <c r="U25" s="72"/>
      <c r="V25" s="72"/>
      <c r="W25" s="72"/>
      <c r="X25" s="72"/>
      <c r="Y25" s="72"/>
      <c r="Z25" s="72"/>
      <c r="AA25" s="72"/>
      <c r="AB25" s="72"/>
      <c r="AC25" s="72"/>
      <c r="AD25" s="72"/>
      <c r="AE25" s="72"/>
      <c r="AF25" s="72"/>
      <c r="AG25" s="72"/>
      <c r="AH25" s="72"/>
      <c r="AI25" s="72"/>
      <c r="AJ25" s="72"/>
      <c r="AK25" s="72"/>
      <c r="AL25" s="72"/>
      <c r="AM25" s="72"/>
      <c r="AN25" s="66"/>
    </row>
    <row r="26" ht="24" customHeight="1" spans="1:40">
      <c r="A26" s="50"/>
      <c r="B26" s="35">
        <v>302</v>
      </c>
      <c r="C26" s="76" t="s">
        <v>176</v>
      </c>
      <c r="D26" s="9">
        <v>119001</v>
      </c>
      <c r="E26" s="90" t="s">
        <v>177</v>
      </c>
      <c r="F26" s="92">
        <v>45383.74</v>
      </c>
      <c r="G26" s="92">
        <v>45383.74</v>
      </c>
      <c r="H26" s="92">
        <v>45383.74</v>
      </c>
      <c r="I26" s="92">
        <v>45383.74</v>
      </c>
      <c r="J26" s="72"/>
      <c r="K26" s="72"/>
      <c r="L26" s="72"/>
      <c r="M26" s="72"/>
      <c r="N26" s="72"/>
      <c r="O26" s="72"/>
      <c r="P26" s="72"/>
      <c r="Q26" s="72"/>
      <c r="R26" s="72"/>
      <c r="S26" s="72"/>
      <c r="T26" s="72"/>
      <c r="U26" s="72"/>
      <c r="V26" s="72"/>
      <c r="W26" s="72"/>
      <c r="X26" s="72"/>
      <c r="Y26" s="72"/>
      <c r="Z26" s="72"/>
      <c r="AA26" s="72"/>
      <c r="AB26" s="72"/>
      <c r="AC26" s="72"/>
      <c r="AD26" s="72"/>
      <c r="AE26" s="72"/>
      <c r="AF26" s="72"/>
      <c r="AG26" s="72"/>
      <c r="AH26" s="72"/>
      <c r="AI26" s="72"/>
      <c r="AJ26" s="72"/>
      <c r="AK26" s="72"/>
      <c r="AL26" s="72"/>
      <c r="AM26" s="72"/>
      <c r="AN26" s="66"/>
    </row>
    <row r="27" ht="24" customHeight="1" spans="2:39">
      <c r="B27" s="35">
        <v>302</v>
      </c>
      <c r="C27" s="76" t="s">
        <v>178</v>
      </c>
      <c r="D27" s="9">
        <v>119001</v>
      </c>
      <c r="E27" s="90" t="s">
        <v>179</v>
      </c>
      <c r="F27" s="92">
        <v>61574.92</v>
      </c>
      <c r="G27" s="92">
        <v>61574.92</v>
      </c>
      <c r="H27" s="92">
        <v>61574.92</v>
      </c>
      <c r="I27" s="92">
        <v>61574.92</v>
      </c>
      <c r="J27" s="114"/>
      <c r="K27" s="114"/>
      <c r="L27" s="114"/>
      <c r="M27" s="114"/>
      <c r="N27" s="114"/>
      <c r="O27" s="114"/>
      <c r="P27" s="114"/>
      <c r="Q27" s="114"/>
      <c r="R27" s="114"/>
      <c r="S27" s="114"/>
      <c r="T27" s="114"/>
      <c r="U27" s="114"/>
      <c r="V27" s="114"/>
      <c r="W27" s="114"/>
      <c r="X27" s="114"/>
      <c r="Y27" s="114"/>
      <c r="Z27" s="114"/>
      <c r="AA27" s="114"/>
      <c r="AB27" s="114"/>
      <c r="AC27" s="114"/>
      <c r="AD27" s="114"/>
      <c r="AE27" s="114"/>
      <c r="AF27" s="114"/>
      <c r="AG27" s="114"/>
      <c r="AH27" s="114"/>
      <c r="AI27" s="114"/>
      <c r="AJ27" s="114"/>
      <c r="AK27" s="114"/>
      <c r="AL27" s="114"/>
      <c r="AM27" s="114"/>
    </row>
    <row r="28" ht="24" customHeight="1" spans="2:39">
      <c r="B28" s="35">
        <v>302</v>
      </c>
      <c r="C28" s="76" t="s">
        <v>180</v>
      </c>
      <c r="D28" s="9">
        <v>119001</v>
      </c>
      <c r="E28" s="90" t="s">
        <v>181</v>
      </c>
      <c r="F28" s="92">
        <v>58320</v>
      </c>
      <c r="G28" s="92">
        <v>58320</v>
      </c>
      <c r="H28" s="92">
        <v>58320</v>
      </c>
      <c r="I28" s="92">
        <v>58320</v>
      </c>
      <c r="J28" s="114"/>
      <c r="K28" s="114"/>
      <c r="L28" s="114"/>
      <c r="M28" s="114"/>
      <c r="N28" s="114"/>
      <c r="O28" s="114"/>
      <c r="P28" s="114"/>
      <c r="Q28" s="114"/>
      <c r="R28" s="114"/>
      <c r="S28" s="114"/>
      <c r="T28" s="114"/>
      <c r="U28" s="114"/>
      <c r="V28" s="114"/>
      <c r="W28" s="114"/>
      <c r="X28" s="114"/>
      <c r="Y28" s="114"/>
      <c r="Z28" s="114"/>
      <c r="AA28" s="114"/>
      <c r="AB28" s="114"/>
      <c r="AC28" s="114"/>
      <c r="AD28" s="114"/>
      <c r="AE28" s="114"/>
      <c r="AF28" s="114"/>
      <c r="AG28" s="114"/>
      <c r="AH28" s="114"/>
      <c r="AI28" s="114"/>
      <c r="AJ28" s="114"/>
      <c r="AK28" s="114"/>
      <c r="AL28" s="114"/>
      <c r="AM28" s="114"/>
    </row>
    <row r="29" ht="24" customHeight="1" spans="2:39">
      <c r="B29" s="35">
        <v>302</v>
      </c>
      <c r="C29" s="76" t="s">
        <v>182</v>
      </c>
      <c r="D29" s="9">
        <v>119001</v>
      </c>
      <c r="E29" s="90" t="s">
        <v>183</v>
      </c>
      <c r="F29" s="92">
        <v>146400</v>
      </c>
      <c r="G29" s="92">
        <v>146400</v>
      </c>
      <c r="H29" s="92">
        <v>146400</v>
      </c>
      <c r="I29" s="92">
        <v>146400</v>
      </c>
      <c r="J29" s="114"/>
      <c r="K29" s="114"/>
      <c r="L29" s="114"/>
      <c r="M29" s="114"/>
      <c r="N29" s="114"/>
      <c r="O29" s="114"/>
      <c r="P29" s="114"/>
      <c r="Q29" s="114"/>
      <c r="R29" s="114"/>
      <c r="S29" s="114"/>
      <c r="T29" s="114"/>
      <c r="U29" s="114"/>
      <c r="V29" s="114"/>
      <c r="W29" s="114"/>
      <c r="X29" s="114"/>
      <c r="Y29" s="114"/>
      <c r="Z29" s="114"/>
      <c r="AA29" s="114"/>
      <c r="AB29" s="114"/>
      <c r="AC29" s="114"/>
      <c r="AD29" s="114"/>
      <c r="AE29" s="114"/>
      <c r="AF29" s="114"/>
      <c r="AG29" s="114"/>
      <c r="AH29" s="114"/>
      <c r="AI29" s="114"/>
      <c r="AJ29" s="114"/>
      <c r="AK29" s="114"/>
      <c r="AL29" s="114"/>
      <c r="AM29" s="114"/>
    </row>
    <row r="30" ht="24" customHeight="1" spans="2:39">
      <c r="B30" s="35">
        <v>302</v>
      </c>
      <c r="C30" s="76" t="s">
        <v>87</v>
      </c>
      <c r="D30" s="9">
        <v>119001</v>
      </c>
      <c r="E30" s="90" t="s">
        <v>184</v>
      </c>
      <c r="F30" s="92">
        <v>209151.18</v>
      </c>
      <c r="G30" s="92">
        <v>209151.18</v>
      </c>
      <c r="H30" s="92">
        <v>209151.18</v>
      </c>
      <c r="I30" s="92">
        <v>109151.18</v>
      </c>
      <c r="J30" s="92">
        <v>100000</v>
      </c>
      <c r="K30" s="114"/>
      <c r="L30" s="114"/>
      <c r="M30" s="114"/>
      <c r="N30" s="114"/>
      <c r="O30" s="114"/>
      <c r="P30" s="114"/>
      <c r="Q30" s="114"/>
      <c r="R30" s="114"/>
      <c r="S30" s="114"/>
      <c r="T30" s="114"/>
      <c r="U30" s="114"/>
      <c r="V30" s="114"/>
      <c r="W30" s="114"/>
      <c r="X30" s="114"/>
      <c r="Y30" s="114"/>
      <c r="Z30" s="114"/>
      <c r="AA30" s="114"/>
      <c r="AB30" s="114"/>
      <c r="AC30" s="114"/>
      <c r="AD30" s="114"/>
      <c r="AE30" s="114"/>
      <c r="AF30" s="114"/>
      <c r="AG30" s="114"/>
      <c r="AH30" s="114"/>
      <c r="AI30" s="114"/>
      <c r="AJ30" s="114"/>
      <c r="AK30" s="114"/>
      <c r="AL30" s="114"/>
      <c r="AM30" s="114"/>
    </row>
    <row r="31" ht="24" customHeight="1" spans="2:39">
      <c r="B31" s="94">
        <v>303</v>
      </c>
      <c r="C31" s="95"/>
      <c r="D31" s="56">
        <v>119001</v>
      </c>
      <c r="E31" s="96" t="s">
        <v>185</v>
      </c>
      <c r="F31" s="88">
        <f>F32+F33+F34</f>
        <v>1044701</v>
      </c>
      <c r="G31" s="88">
        <f>G32+G33+G34</f>
        <v>1044701</v>
      </c>
      <c r="H31" s="88">
        <f>H32+H33+H34</f>
        <v>1044701</v>
      </c>
      <c r="I31" s="88">
        <f>I32+I33+I34</f>
        <v>1044701</v>
      </c>
      <c r="J31" s="88"/>
      <c r="K31" s="114"/>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4"/>
      <c r="AL31" s="114"/>
      <c r="AM31" s="114"/>
    </row>
    <row r="32" ht="24" customHeight="1" spans="2:39">
      <c r="B32" s="35">
        <v>303</v>
      </c>
      <c r="C32" s="97" t="s">
        <v>80</v>
      </c>
      <c r="D32" s="9">
        <v>119001</v>
      </c>
      <c r="E32" s="90" t="s">
        <v>186</v>
      </c>
      <c r="F32" s="92">
        <v>14340</v>
      </c>
      <c r="G32" s="92">
        <v>14340</v>
      </c>
      <c r="H32" s="92">
        <v>14340</v>
      </c>
      <c r="I32" s="92">
        <v>14340</v>
      </c>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row>
    <row r="33" ht="24" customHeight="1" spans="2:39">
      <c r="B33" s="35">
        <v>303</v>
      </c>
      <c r="C33" s="97" t="s">
        <v>82</v>
      </c>
      <c r="D33" s="9">
        <v>119001</v>
      </c>
      <c r="E33" s="90" t="s">
        <v>187</v>
      </c>
      <c r="F33" s="92">
        <v>1000761</v>
      </c>
      <c r="G33" s="92">
        <v>1000761</v>
      </c>
      <c r="H33" s="92">
        <v>1000761</v>
      </c>
      <c r="I33" s="92">
        <v>1000761</v>
      </c>
      <c r="J33" s="114"/>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row>
    <row r="34" ht="24" customHeight="1" spans="2:39">
      <c r="B34" s="35">
        <v>303</v>
      </c>
      <c r="C34" s="97" t="s">
        <v>169</v>
      </c>
      <c r="D34" s="9">
        <v>119001</v>
      </c>
      <c r="E34" s="90" t="s">
        <v>188</v>
      </c>
      <c r="F34" s="92">
        <v>29600</v>
      </c>
      <c r="G34" s="92">
        <v>29600</v>
      </c>
      <c r="H34" s="92">
        <v>29600</v>
      </c>
      <c r="I34" s="92">
        <v>29600</v>
      </c>
      <c r="J34" s="114"/>
      <c r="K34" s="114"/>
      <c r="L34" s="114"/>
      <c r="M34" s="114"/>
      <c r="N34" s="114"/>
      <c r="O34" s="114"/>
      <c r="P34" s="114"/>
      <c r="Q34" s="114"/>
      <c r="R34" s="114"/>
      <c r="S34" s="114"/>
      <c r="T34" s="114"/>
      <c r="U34" s="114"/>
      <c r="V34" s="114"/>
      <c r="W34" s="114"/>
      <c r="X34" s="114"/>
      <c r="Y34" s="114"/>
      <c r="Z34" s="114"/>
      <c r="AA34" s="114"/>
      <c r="AB34" s="114"/>
      <c r="AC34" s="114"/>
      <c r="AD34" s="114"/>
      <c r="AE34" s="114"/>
      <c r="AF34" s="114"/>
      <c r="AG34" s="114"/>
      <c r="AH34" s="114"/>
      <c r="AI34" s="114"/>
      <c r="AJ34" s="114"/>
      <c r="AK34" s="114"/>
      <c r="AL34" s="114"/>
      <c r="AM34" s="114"/>
    </row>
    <row r="35" ht="27" customHeight="1"/>
    <row r="36" ht="27" customHeight="1"/>
    <row r="37" ht="27" customHeight="1"/>
    <row r="38" ht="27" customHeight="1"/>
    <row r="39" ht="27" customHeight="1"/>
    <row r="40" ht="27" customHeight="1"/>
    <row r="41" ht="27" customHeight="1"/>
    <row r="42" ht="27" customHeight="1"/>
  </sheetData>
  <mergeCells count="23">
    <mergeCell ref="B2:AM2"/>
    <mergeCell ref="AK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rintOptions horizontalCentered="1"/>
  <pageMargins left="0.590277777777778" right="0.590277777777778" top="1.37777777777778" bottom="0.984027777777778" header="0" footer="0"/>
  <pageSetup paperSize="9" scale="59"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E27"/>
  <sheetViews>
    <sheetView workbookViewId="0">
      <pane ySplit="1" topLeftCell="A2" activePane="bottomLeft" state="frozen"/>
      <selection/>
      <selection pane="bottomLeft" activeCell="E24" sqref="E24"/>
    </sheetView>
  </sheetViews>
  <sheetFormatPr defaultColWidth="10" defaultRowHeight="12"/>
  <cols>
    <col min="1" max="1" width="1.5" style="48" customWidth="1"/>
    <col min="2" max="4" width="4.5" style="48" customWidth="1"/>
    <col min="5" max="5" width="41" style="48" customWidth="1"/>
    <col min="6" max="6" width="19.7545454545455" style="48" customWidth="1"/>
    <col min="7" max="7" width="21.5" style="48" customWidth="1"/>
    <col min="8" max="8" width="20.2545454545455" style="48" customWidth="1"/>
    <col min="9" max="10" width="16.3727272727273" style="48" customWidth="1"/>
    <col min="11" max="11" width="16.3727272727273" style="100" customWidth="1"/>
    <col min="12" max="108" width="16.3727272727273" style="48" customWidth="1"/>
    <col min="109" max="109" width="1.5" style="48" customWidth="1"/>
    <col min="110" max="111" width="9.75454545454545" style="48" customWidth="1"/>
    <col min="112" max="16384" width="10" style="48"/>
  </cols>
  <sheetData>
    <row r="1" ht="17.1" customHeight="1" spans="1:109">
      <c r="A1" s="2"/>
      <c r="B1" s="2"/>
      <c r="C1" s="2"/>
      <c r="D1" s="2"/>
      <c r="E1" s="50"/>
      <c r="G1" s="51"/>
      <c r="H1" s="62" t="s">
        <v>189</v>
      </c>
      <c r="I1" s="51"/>
      <c r="J1" s="51"/>
      <c r="K1" s="105"/>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c r="CP1" s="51"/>
      <c r="CQ1" s="51"/>
      <c r="CR1" s="51"/>
      <c r="CS1" s="51"/>
      <c r="CT1" s="51"/>
      <c r="CU1" s="51"/>
      <c r="CV1" s="51"/>
      <c r="CW1" s="51"/>
      <c r="CX1" s="51"/>
      <c r="CY1" s="51"/>
      <c r="CZ1" s="51"/>
      <c r="DA1" s="51"/>
      <c r="DB1" s="51"/>
      <c r="DC1" s="51"/>
      <c r="DD1" s="51"/>
      <c r="DE1" s="55"/>
    </row>
    <row r="2" ht="32.1" customHeight="1" spans="2:8">
      <c r="B2" s="52" t="s">
        <v>190</v>
      </c>
      <c r="C2" s="52"/>
      <c r="D2" s="52"/>
      <c r="E2" s="52"/>
      <c r="F2" s="52"/>
      <c r="G2" s="52"/>
      <c r="H2" s="52"/>
    </row>
    <row r="3" spans="2:8">
      <c r="B3" s="54" t="s">
        <v>5</v>
      </c>
      <c r="C3" s="54"/>
      <c r="D3" s="54"/>
      <c r="E3" s="54"/>
      <c r="F3" s="53"/>
      <c r="H3" s="63" t="s">
        <v>6</v>
      </c>
    </row>
    <row r="4" ht="27" customHeight="1" spans="2:8">
      <c r="B4" s="56" t="s">
        <v>9</v>
      </c>
      <c r="C4" s="56"/>
      <c r="D4" s="56"/>
      <c r="E4" s="56"/>
      <c r="F4" s="56" t="s">
        <v>59</v>
      </c>
      <c r="G4" s="72" t="s">
        <v>191</v>
      </c>
      <c r="H4" s="72" t="s">
        <v>144</v>
      </c>
    </row>
    <row r="5" ht="24" customHeight="1" spans="2:8">
      <c r="B5" s="56" t="s">
        <v>70</v>
      </c>
      <c r="C5" s="56"/>
      <c r="D5" s="56"/>
      <c r="E5" s="56" t="s">
        <v>145</v>
      </c>
      <c r="F5" s="56"/>
      <c r="G5" s="72"/>
      <c r="H5" s="72"/>
    </row>
    <row r="6" ht="24" customHeight="1" spans="2:8">
      <c r="B6" s="56" t="s">
        <v>73</v>
      </c>
      <c r="C6" s="56" t="s">
        <v>74</v>
      </c>
      <c r="D6" s="56" t="s">
        <v>75</v>
      </c>
      <c r="E6" s="56"/>
      <c r="F6" s="56"/>
      <c r="G6" s="72"/>
      <c r="H6" s="72"/>
    </row>
    <row r="7" ht="24" customHeight="1" spans="2:8">
      <c r="B7" s="56"/>
      <c r="C7" s="56"/>
      <c r="D7" s="56"/>
      <c r="E7" s="56" t="s">
        <v>76</v>
      </c>
      <c r="F7" s="88">
        <v>5657795.7</v>
      </c>
      <c r="G7" s="88">
        <f>G8+G12+G20+G25</f>
        <v>5657795.7</v>
      </c>
      <c r="H7" s="59"/>
    </row>
    <row r="8" ht="24" customHeight="1" spans="2:8">
      <c r="B8" s="101">
        <v>201</v>
      </c>
      <c r="C8" s="101"/>
      <c r="D8" s="101"/>
      <c r="E8" s="101" t="s">
        <v>192</v>
      </c>
      <c r="F8" s="88">
        <f>F9</f>
        <v>3475101.22</v>
      </c>
      <c r="G8" s="88">
        <f>G9</f>
        <v>3475101.22</v>
      </c>
      <c r="H8" s="59"/>
    </row>
    <row r="9" ht="24" customHeight="1" spans="2:8">
      <c r="B9" s="101">
        <v>201</v>
      </c>
      <c r="C9" s="101" t="s">
        <v>77</v>
      </c>
      <c r="D9" s="101"/>
      <c r="E9" s="101" t="s">
        <v>193</v>
      </c>
      <c r="F9" s="92">
        <f>F10+F11</f>
        <v>3475101.22</v>
      </c>
      <c r="G9" s="92">
        <f>G10+G11</f>
        <v>3475101.22</v>
      </c>
      <c r="H9" s="59"/>
    </row>
    <row r="10" ht="24" customHeight="1" spans="2:8">
      <c r="B10" s="35">
        <v>201</v>
      </c>
      <c r="C10" s="76" t="s">
        <v>77</v>
      </c>
      <c r="D10" s="76" t="s">
        <v>78</v>
      </c>
      <c r="E10" s="90" t="s">
        <v>194</v>
      </c>
      <c r="F10" s="92">
        <v>3361101.22</v>
      </c>
      <c r="G10" s="92">
        <v>3361101.22</v>
      </c>
      <c r="H10" s="59"/>
    </row>
    <row r="11" ht="24" customHeight="1" spans="2:8">
      <c r="B11" s="35">
        <v>201</v>
      </c>
      <c r="C11" s="76" t="s">
        <v>77</v>
      </c>
      <c r="D11" s="76" t="s">
        <v>80</v>
      </c>
      <c r="E11" s="90" t="s">
        <v>195</v>
      </c>
      <c r="F11" s="92">
        <v>114000</v>
      </c>
      <c r="G11" s="92">
        <v>114000</v>
      </c>
      <c r="H11" s="59"/>
    </row>
    <row r="12" ht="24" customHeight="1" spans="2:8">
      <c r="B12" s="35">
        <v>208</v>
      </c>
      <c r="C12" s="76"/>
      <c r="D12" s="76"/>
      <c r="E12" s="101" t="s">
        <v>196</v>
      </c>
      <c r="F12" s="88">
        <f>F13+F16+F18</f>
        <v>1491731.21</v>
      </c>
      <c r="G12" s="88">
        <f>G13+G16+G18</f>
        <v>1491731.21</v>
      </c>
      <c r="H12" s="59"/>
    </row>
    <row r="13" ht="24" customHeight="1" spans="2:8">
      <c r="B13" s="102">
        <v>208</v>
      </c>
      <c r="C13" s="76" t="s">
        <v>82</v>
      </c>
      <c r="D13" s="76"/>
      <c r="E13" s="101" t="s">
        <v>197</v>
      </c>
      <c r="F13" s="92">
        <f>F14+F15</f>
        <v>1459995.58</v>
      </c>
      <c r="G13" s="92">
        <f>G14+G15</f>
        <v>1459995.58</v>
      </c>
      <c r="H13" s="59"/>
    </row>
    <row r="14" ht="24" customHeight="1" spans="2:8">
      <c r="B14" s="102">
        <v>208</v>
      </c>
      <c r="C14" s="76" t="s">
        <v>82</v>
      </c>
      <c r="D14" s="76" t="s">
        <v>78</v>
      </c>
      <c r="E14" s="90" t="s">
        <v>198</v>
      </c>
      <c r="F14" s="92">
        <v>1110682.62</v>
      </c>
      <c r="G14" s="92">
        <v>1110682.62</v>
      </c>
      <c r="H14" s="59"/>
    </row>
    <row r="15" ht="24" customHeight="1" spans="2:8">
      <c r="B15" s="102">
        <v>208</v>
      </c>
      <c r="C15" s="76" t="s">
        <v>82</v>
      </c>
      <c r="D15" s="76" t="s">
        <v>82</v>
      </c>
      <c r="E15" s="90" t="s">
        <v>199</v>
      </c>
      <c r="F15" s="92">
        <v>349312.96</v>
      </c>
      <c r="G15" s="92">
        <v>349312.96</v>
      </c>
      <c r="H15" s="59"/>
    </row>
    <row r="16" ht="24" customHeight="1" spans="2:8">
      <c r="B16" s="102">
        <v>208</v>
      </c>
      <c r="C16" s="76" t="s">
        <v>85</v>
      </c>
      <c r="D16" s="76"/>
      <c r="E16" s="101" t="s">
        <v>200</v>
      </c>
      <c r="F16" s="92">
        <f>F17</f>
        <v>22320</v>
      </c>
      <c r="G16" s="92">
        <f>G17</f>
        <v>22320</v>
      </c>
      <c r="H16" s="59"/>
    </row>
    <row r="17" ht="24" customHeight="1" spans="2:8">
      <c r="B17" s="102">
        <v>208</v>
      </c>
      <c r="C17" s="76" t="s">
        <v>85</v>
      </c>
      <c r="D17" s="76" t="s">
        <v>78</v>
      </c>
      <c r="E17" s="90" t="s">
        <v>86</v>
      </c>
      <c r="F17" s="92">
        <v>22320</v>
      </c>
      <c r="G17" s="92">
        <v>22320</v>
      </c>
      <c r="H17" s="59"/>
    </row>
    <row r="18" ht="24" customHeight="1" spans="2:8">
      <c r="B18" s="76" t="s">
        <v>201</v>
      </c>
      <c r="C18" s="76" t="s">
        <v>87</v>
      </c>
      <c r="D18" s="76"/>
      <c r="E18" s="90" t="s">
        <v>202</v>
      </c>
      <c r="F18" s="92">
        <f>F19</f>
        <v>9415.63</v>
      </c>
      <c r="G18" s="92">
        <f>G19</f>
        <v>9415.63</v>
      </c>
      <c r="H18" s="59"/>
    </row>
    <row r="19" ht="24" customHeight="1" spans="2:8">
      <c r="B19" s="102">
        <v>208</v>
      </c>
      <c r="C19" s="76" t="s">
        <v>87</v>
      </c>
      <c r="D19" s="76" t="s">
        <v>87</v>
      </c>
      <c r="E19" s="90" t="s">
        <v>203</v>
      </c>
      <c r="F19" s="92">
        <v>9415.63</v>
      </c>
      <c r="G19" s="92">
        <v>9415.63</v>
      </c>
      <c r="H19" s="59"/>
    </row>
    <row r="20" ht="24" customHeight="1" spans="2:8">
      <c r="B20" s="102">
        <v>210</v>
      </c>
      <c r="C20" s="76"/>
      <c r="D20" s="76"/>
      <c r="E20" s="103" t="s">
        <v>204</v>
      </c>
      <c r="F20" s="88">
        <f>F21</f>
        <v>404435.07</v>
      </c>
      <c r="G20" s="88">
        <f>G21</f>
        <v>404435.07</v>
      </c>
      <c r="H20" s="59"/>
    </row>
    <row r="21" ht="24" customHeight="1" spans="2:8">
      <c r="B21" s="102">
        <v>210</v>
      </c>
      <c r="C21" s="76" t="s">
        <v>89</v>
      </c>
      <c r="D21" s="76"/>
      <c r="E21" s="103" t="s">
        <v>205</v>
      </c>
      <c r="F21" s="92">
        <f>F22+F23+F24</f>
        <v>404435.07</v>
      </c>
      <c r="G21" s="92">
        <f>G22+G23+G24</f>
        <v>404435.07</v>
      </c>
      <c r="H21" s="59"/>
    </row>
    <row r="22" ht="24" customHeight="1" spans="2:8">
      <c r="B22" s="102">
        <v>210</v>
      </c>
      <c r="C22" s="76" t="s">
        <v>89</v>
      </c>
      <c r="D22" s="76" t="s">
        <v>78</v>
      </c>
      <c r="E22" s="90" t="s">
        <v>206</v>
      </c>
      <c r="F22" s="92">
        <v>183855.6</v>
      </c>
      <c r="G22" s="92">
        <v>183855.6</v>
      </c>
      <c r="H22" s="59"/>
    </row>
    <row r="23" ht="24" customHeight="1" spans="2:8">
      <c r="B23" s="102">
        <v>210</v>
      </c>
      <c r="C23" s="76" t="s">
        <v>89</v>
      </c>
      <c r="D23" s="76" t="s">
        <v>77</v>
      </c>
      <c r="E23" s="90" t="s">
        <v>207</v>
      </c>
      <c r="F23" s="92">
        <v>40800</v>
      </c>
      <c r="G23" s="92">
        <v>40800</v>
      </c>
      <c r="H23" s="59"/>
    </row>
    <row r="24" ht="24" customHeight="1" spans="2:8">
      <c r="B24" s="102">
        <v>210</v>
      </c>
      <c r="C24" s="76" t="s">
        <v>89</v>
      </c>
      <c r="D24" s="76" t="s">
        <v>87</v>
      </c>
      <c r="E24" s="90" t="s">
        <v>208</v>
      </c>
      <c r="F24" s="92">
        <v>179779.47</v>
      </c>
      <c r="G24" s="92">
        <v>179779.47</v>
      </c>
      <c r="H24" s="104"/>
    </row>
    <row r="25" ht="24" customHeight="1" spans="2:8">
      <c r="B25" s="101">
        <v>221</v>
      </c>
      <c r="C25" s="101"/>
      <c r="D25" s="101"/>
      <c r="E25" s="101" t="s">
        <v>209</v>
      </c>
      <c r="F25" s="88">
        <f>F26</f>
        <v>286528.2</v>
      </c>
      <c r="G25" s="88">
        <f>G26</f>
        <v>286528.2</v>
      </c>
      <c r="H25" s="104"/>
    </row>
    <row r="26" ht="24" customHeight="1" spans="2:8">
      <c r="B26" s="101" t="s">
        <v>210</v>
      </c>
      <c r="C26" s="101" t="s">
        <v>80</v>
      </c>
      <c r="D26" s="101"/>
      <c r="E26" s="101" t="s">
        <v>211</v>
      </c>
      <c r="F26" s="92">
        <f>F27</f>
        <v>286528.2</v>
      </c>
      <c r="G26" s="92">
        <f>G27</f>
        <v>286528.2</v>
      </c>
      <c r="H26" s="104"/>
    </row>
    <row r="27" ht="24" customHeight="1" spans="2:8">
      <c r="B27" s="102">
        <v>221</v>
      </c>
      <c r="C27" s="76" t="s">
        <v>80</v>
      </c>
      <c r="D27" s="76" t="s">
        <v>78</v>
      </c>
      <c r="E27" s="90" t="s">
        <v>212</v>
      </c>
      <c r="F27" s="92">
        <v>286528.2</v>
      </c>
      <c r="G27" s="92">
        <v>286528.2</v>
      </c>
      <c r="H27" s="104"/>
    </row>
  </sheetData>
  <mergeCells count="9">
    <mergeCell ref="B1:D1"/>
    <mergeCell ref="B2:H2"/>
    <mergeCell ref="B3:E3"/>
    <mergeCell ref="B4:E4"/>
    <mergeCell ref="B5:D5"/>
    <mergeCell ref="E5:E6"/>
    <mergeCell ref="F4:F6"/>
    <mergeCell ref="G4:G6"/>
    <mergeCell ref="H4:H6"/>
  </mergeCells>
  <printOptions horizontalCentered="1"/>
  <pageMargins left="0.590277777777778" right="0.590277777777778" top="1.37777777777778" bottom="0.984027777777778" header="0" footer="0"/>
  <pageSetup paperSize="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3"/>
  <sheetViews>
    <sheetView workbookViewId="0">
      <pane ySplit="6" topLeftCell="A7" activePane="bottomLeft" state="frozen"/>
      <selection/>
      <selection pane="bottomLeft" activeCell="E29" sqref="E29"/>
    </sheetView>
  </sheetViews>
  <sheetFormatPr defaultColWidth="10" defaultRowHeight="12"/>
  <cols>
    <col min="1" max="1" width="1.5" style="1" customWidth="1"/>
    <col min="2" max="2" width="4.75454545454545" style="1" customWidth="1"/>
    <col min="3" max="3" width="4.37272727272727" style="1" customWidth="1"/>
    <col min="4" max="4" width="9.25454545454545" style="1" customWidth="1"/>
    <col min="5" max="5" width="44.5" style="1" customWidth="1"/>
    <col min="6" max="8" width="21.6272727272727" style="1" customWidth="1"/>
    <col min="9" max="9" width="1.5" style="1" customWidth="1"/>
    <col min="10" max="10" width="9.75454545454545" style="1" customWidth="1"/>
    <col min="11" max="16384" width="10" style="1"/>
  </cols>
  <sheetData>
    <row r="1" ht="24.95" customHeight="1" spans="1:9">
      <c r="A1" s="78"/>
      <c r="B1" s="2"/>
      <c r="C1" s="2"/>
      <c r="D1" s="2"/>
      <c r="E1" s="79"/>
      <c r="F1" s="78"/>
      <c r="G1" s="78"/>
      <c r="H1" s="80" t="s">
        <v>213</v>
      </c>
      <c r="I1" s="99"/>
    </row>
    <row r="2" ht="22.9" customHeight="1" spans="1:9">
      <c r="A2" s="78"/>
      <c r="B2" s="81" t="s">
        <v>214</v>
      </c>
      <c r="C2" s="81"/>
      <c r="D2" s="81"/>
      <c r="E2" s="81"/>
      <c r="F2" s="81"/>
      <c r="G2" s="81"/>
      <c r="H2" s="81"/>
      <c r="I2" s="99"/>
    </row>
    <row r="3" ht="19.5" customHeight="1" spans="1:9">
      <c r="A3" s="82"/>
      <c r="B3" s="83" t="s">
        <v>5</v>
      </c>
      <c r="C3" s="83"/>
      <c r="D3" s="83"/>
      <c r="E3" s="83"/>
      <c r="G3" s="82"/>
      <c r="H3" s="84" t="s">
        <v>6</v>
      </c>
      <c r="I3" s="99"/>
    </row>
    <row r="4" ht="24.4" customHeight="1" spans="1:9">
      <c r="A4" s="85"/>
      <c r="B4" s="56" t="s">
        <v>9</v>
      </c>
      <c r="C4" s="56"/>
      <c r="D4" s="56"/>
      <c r="E4" s="56"/>
      <c r="F4" s="56" t="s">
        <v>96</v>
      </c>
      <c r="G4" s="56"/>
      <c r="H4" s="56"/>
      <c r="I4" s="99"/>
    </row>
    <row r="5" ht="24.4" customHeight="1" spans="1:9">
      <c r="A5" s="85"/>
      <c r="B5" s="56" t="s">
        <v>70</v>
      </c>
      <c r="C5" s="56"/>
      <c r="D5" s="56" t="s">
        <v>71</v>
      </c>
      <c r="E5" s="56" t="s">
        <v>145</v>
      </c>
      <c r="F5" s="56" t="s">
        <v>59</v>
      </c>
      <c r="G5" s="56" t="s">
        <v>215</v>
      </c>
      <c r="H5" s="56" t="s">
        <v>216</v>
      </c>
      <c r="I5" s="99"/>
    </row>
    <row r="6" ht="24.4" customHeight="1" spans="1:9">
      <c r="A6" s="85"/>
      <c r="B6" s="56" t="s">
        <v>73</v>
      </c>
      <c r="C6" s="56" t="s">
        <v>74</v>
      </c>
      <c r="D6" s="56"/>
      <c r="E6" s="56"/>
      <c r="F6" s="56"/>
      <c r="G6" s="56"/>
      <c r="H6" s="56"/>
      <c r="I6" s="99"/>
    </row>
    <row r="7" ht="24" customHeight="1" spans="1:9">
      <c r="A7" s="85"/>
      <c r="B7" s="56"/>
      <c r="C7" s="56"/>
      <c r="D7" s="9"/>
      <c r="E7" s="56" t="s">
        <v>76</v>
      </c>
      <c r="F7" s="86">
        <f>G7+H7</f>
        <v>5543795.7</v>
      </c>
      <c r="G7" s="86">
        <f>G8+G30</f>
        <v>4452527.86</v>
      </c>
      <c r="H7" s="86">
        <f>H19+H20+H21+H22+H23+H24+H25+H26+H27+H28+H29</f>
        <v>1091267.84</v>
      </c>
      <c r="I7" s="99"/>
    </row>
    <row r="8" ht="24" customHeight="1" spans="1:9">
      <c r="A8" s="85"/>
      <c r="B8" s="87">
        <v>301</v>
      </c>
      <c r="C8" s="72"/>
      <c r="D8" s="72">
        <v>119001</v>
      </c>
      <c r="E8" s="87" t="s">
        <v>151</v>
      </c>
      <c r="F8" s="88">
        <f>F9+F10+F11+F12+F13+F14+F15+F16+F17</f>
        <v>3407826.86</v>
      </c>
      <c r="G8" s="88">
        <f>G9+G10+G11+G12+G13+G14+G15+G16+G17</f>
        <v>3407826.86</v>
      </c>
      <c r="H8" s="89"/>
      <c r="I8" s="99"/>
    </row>
    <row r="9" ht="24" customHeight="1" spans="1:9">
      <c r="A9" s="85"/>
      <c r="B9" s="35">
        <v>301</v>
      </c>
      <c r="C9" s="76" t="s">
        <v>78</v>
      </c>
      <c r="D9" s="9">
        <v>119001</v>
      </c>
      <c r="E9" s="90" t="s">
        <v>152</v>
      </c>
      <c r="F9" s="91">
        <f t="shared" ref="F9:F17" si="0">G9+H9</f>
        <v>821064</v>
      </c>
      <c r="G9" s="92">
        <v>821064</v>
      </c>
      <c r="H9" s="56"/>
      <c r="I9" s="99"/>
    </row>
    <row r="10" ht="24" customHeight="1" spans="1:9">
      <c r="A10" s="85"/>
      <c r="B10" s="35">
        <v>301</v>
      </c>
      <c r="C10" s="76" t="s">
        <v>80</v>
      </c>
      <c r="D10" s="9">
        <v>119001</v>
      </c>
      <c r="E10" s="90" t="s">
        <v>153</v>
      </c>
      <c r="F10" s="91">
        <f t="shared" si="0"/>
        <v>588564</v>
      </c>
      <c r="G10" s="92">
        <v>588564</v>
      </c>
      <c r="H10" s="56"/>
      <c r="I10" s="99"/>
    </row>
    <row r="11" ht="24" customHeight="1" spans="1:9">
      <c r="A11" s="85"/>
      <c r="B11" s="35">
        <v>301</v>
      </c>
      <c r="C11" s="76" t="s">
        <v>77</v>
      </c>
      <c r="D11" s="9">
        <v>119001</v>
      </c>
      <c r="E11" s="90" t="s">
        <v>154</v>
      </c>
      <c r="F11" s="91">
        <f t="shared" si="0"/>
        <v>859559</v>
      </c>
      <c r="G11" s="92">
        <v>859559</v>
      </c>
      <c r="H11" s="56"/>
      <c r="I11" s="99"/>
    </row>
    <row r="12" ht="24" customHeight="1" spans="1:9">
      <c r="A12" s="85"/>
      <c r="B12" s="35">
        <v>301</v>
      </c>
      <c r="C12" s="76" t="s">
        <v>85</v>
      </c>
      <c r="D12" s="9">
        <v>119001</v>
      </c>
      <c r="E12" s="90" t="s">
        <v>155</v>
      </c>
      <c r="F12" s="91">
        <f t="shared" si="0"/>
        <v>349312.96</v>
      </c>
      <c r="G12" s="92">
        <v>349312.96</v>
      </c>
      <c r="H12" s="56"/>
      <c r="I12" s="99"/>
    </row>
    <row r="13" ht="24" customHeight="1" spans="1:9">
      <c r="A13" s="85"/>
      <c r="B13" s="35">
        <v>301</v>
      </c>
      <c r="C13" s="76" t="s">
        <v>156</v>
      </c>
      <c r="D13" s="9">
        <v>119001</v>
      </c>
      <c r="E13" s="90" t="s">
        <v>157</v>
      </c>
      <c r="F13" s="91">
        <f t="shared" si="0"/>
        <v>183855.6</v>
      </c>
      <c r="G13" s="92">
        <v>183855.6</v>
      </c>
      <c r="H13" s="56"/>
      <c r="I13" s="99"/>
    </row>
    <row r="14" ht="24" customHeight="1" spans="2:8">
      <c r="B14" s="35">
        <v>301</v>
      </c>
      <c r="C14" s="76" t="s">
        <v>89</v>
      </c>
      <c r="D14" s="9">
        <v>119001</v>
      </c>
      <c r="E14" s="90" t="s">
        <v>158</v>
      </c>
      <c r="F14" s="91">
        <f t="shared" si="0"/>
        <v>190979.47</v>
      </c>
      <c r="G14" s="92">
        <v>190979.47</v>
      </c>
      <c r="H14" s="93"/>
    </row>
    <row r="15" ht="24" customHeight="1" spans="2:8">
      <c r="B15" s="35">
        <v>301</v>
      </c>
      <c r="C15" s="76" t="s">
        <v>159</v>
      </c>
      <c r="D15" s="9">
        <v>119001</v>
      </c>
      <c r="E15" s="90" t="s">
        <v>160</v>
      </c>
      <c r="F15" s="91">
        <f t="shared" si="0"/>
        <v>9415.63</v>
      </c>
      <c r="G15" s="92">
        <v>9415.63</v>
      </c>
      <c r="H15" s="93"/>
    </row>
    <row r="16" ht="24" customHeight="1" spans="2:8">
      <c r="B16" s="35">
        <v>301</v>
      </c>
      <c r="C16" s="76" t="s">
        <v>161</v>
      </c>
      <c r="D16" s="9">
        <v>119001</v>
      </c>
      <c r="E16" s="90" t="s">
        <v>162</v>
      </c>
      <c r="F16" s="91">
        <f t="shared" si="0"/>
        <v>286528.2</v>
      </c>
      <c r="G16" s="92">
        <v>286528.2</v>
      </c>
      <c r="H16" s="93"/>
    </row>
    <row r="17" ht="24" customHeight="1" spans="2:8">
      <c r="B17" s="35">
        <v>301</v>
      </c>
      <c r="C17" s="76" t="s">
        <v>87</v>
      </c>
      <c r="D17" s="9">
        <v>119001</v>
      </c>
      <c r="E17" s="90" t="s">
        <v>163</v>
      </c>
      <c r="F17" s="91">
        <f t="shared" si="0"/>
        <v>118548</v>
      </c>
      <c r="G17" s="92">
        <v>118548</v>
      </c>
      <c r="H17" s="93"/>
    </row>
    <row r="18" ht="24" customHeight="1" spans="2:8">
      <c r="B18" s="94">
        <v>302</v>
      </c>
      <c r="C18" s="95"/>
      <c r="D18" s="56">
        <v>119001</v>
      </c>
      <c r="E18" s="96" t="s">
        <v>164</v>
      </c>
      <c r="F18" s="88">
        <f>F19+F20+F21+F22+F23+F24+F25+F26+F27+F28+F29</f>
        <v>1091267.84</v>
      </c>
      <c r="G18" s="92"/>
      <c r="H18" s="88">
        <f>H19+H20+H21+H22+H23+H24+H25+H26+H27+H28+H29</f>
        <v>1091267.84</v>
      </c>
    </row>
    <row r="19" ht="24" customHeight="1" spans="2:8">
      <c r="B19" s="35">
        <v>302</v>
      </c>
      <c r="C19" s="76" t="s">
        <v>78</v>
      </c>
      <c r="D19" s="9">
        <v>119001</v>
      </c>
      <c r="E19" s="90" t="s">
        <v>165</v>
      </c>
      <c r="F19" s="91">
        <f t="shared" ref="F19:F32" si="1">G19+H19</f>
        <v>43520</v>
      </c>
      <c r="G19" s="92"/>
      <c r="H19" s="92">
        <v>43520</v>
      </c>
    </row>
    <row r="20" ht="24" customHeight="1" spans="2:8">
      <c r="B20" s="35">
        <v>302</v>
      </c>
      <c r="C20" s="76" t="s">
        <v>82</v>
      </c>
      <c r="D20" s="9">
        <v>119001</v>
      </c>
      <c r="E20" s="90" t="s">
        <v>166</v>
      </c>
      <c r="F20" s="91">
        <f t="shared" si="1"/>
        <v>4284</v>
      </c>
      <c r="G20" s="92"/>
      <c r="H20" s="92">
        <v>4284</v>
      </c>
    </row>
    <row r="21" ht="24" customHeight="1" spans="2:8">
      <c r="B21" s="35">
        <v>302</v>
      </c>
      <c r="C21" s="76" t="s">
        <v>167</v>
      </c>
      <c r="D21" s="9">
        <v>119001</v>
      </c>
      <c r="E21" s="90" t="s">
        <v>168</v>
      </c>
      <c r="F21" s="91">
        <f t="shared" si="1"/>
        <v>10710</v>
      </c>
      <c r="G21" s="92"/>
      <c r="H21" s="92">
        <v>10710</v>
      </c>
    </row>
    <row r="22" ht="24" customHeight="1" spans="2:8">
      <c r="B22" s="35">
        <v>302</v>
      </c>
      <c r="C22" s="76" t="s">
        <v>169</v>
      </c>
      <c r="D22" s="9">
        <v>119001</v>
      </c>
      <c r="E22" s="90" t="s">
        <v>170</v>
      </c>
      <c r="F22" s="91">
        <f t="shared" si="1"/>
        <v>33404</v>
      </c>
      <c r="G22" s="92"/>
      <c r="H22" s="92">
        <v>33404</v>
      </c>
    </row>
    <row r="23" ht="24" customHeight="1" spans="2:8">
      <c r="B23" s="35">
        <v>302</v>
      </c>
      <c r="C23" s="76" t="s">
        <v>89</v>
      </c>
      <c r="D23" s="9">
        <v>119001</v>
      </c>
      <c r="E23" s="90" t="s">
        <v>173</v>
      </c>
      <c r="F23" s="91">
        <f t="shared" si="1"/>
        <v>128520</v>
      </c>
      <c r="G23" s="92"/>
      <c r="H23" s="92">
        <v>128520</v>
      </c>
    </row>
    <row r="24" ht="24" customHeight="1" spans="2:8">
      <c r="B24" s="35">
        <v>302</v>
      </c>
      <c r="C24" s="76" t="s">
        <v>174</v>
      </c>
      <c r="D24" s="9">
        <v>119001</v>
      </c>
      <c r="E24" s="90" t="s">
        <v>175</v>
      </c>
      <c r="F24" s="91">
        <f t="shared" si="1"/>
        <v>450000</v>
      </c>
      <c r="G24" s="92"/>
      <c r="H24" s="92">
        <v>450000</v>
      </c>
    </row>
    <row r="25" ht="24" customHeight="1" spans="2:8">
      <c r="B25" s="35">
        <v>302</v>
      </c>
      <c r="C25" s="76" t="s">
        <v>176</v>
      </c>
      <c r="D25" s="9">
        <v>119001</v>
      </c>
      <c r="E25" s="90" t="s">
        <v>177</v>
      </c>
      <c r="F25" s="91">
        <f t="shared" si="1"/>
        <v>45383.74</v>
      </c>
      <c r="G25" s="92"/>
      <c r="H25" s="92">
        <v>45383.74</v>
      </c>
    </row>
    <row r="26" ht="24" customHeight="1" spans="2:8">
      <c r="B26" s="35">
        <v>302</v>
      </c>
      <c r="C26" s="76" t="s">
        <v>178</v>
      </c>
      <c r="D26" s="9">
        <v>119001</v>
      </c>
      <c r="E26" s="90" t="s">
        <v>179</v>
      </c>
      <c r="F26" s="91">
        <f t="shared" si="1"/>
        <v>61574.92</v>
      </c>
      <c r="G26" s="92"/>
      <c r="H26" s="92">
        <v>61574.92</v>
      </c>
    </row>
    <row r="27" ht="24" customHeight="1" spans="2:8">
      <c r="B27" s="35">
        <v>302</v>
      </c>
      <c r="C27" s="76" t="s">
        <v>180</v>
      </c>
      <c r="D27" s="9">
        <v>119001</v>
      </c>
      <c r="E27" s="90" t="s">
        <v>181</v>
      </c>
      <c r="F27" s="91">
        <f t="shared" si="1"/>
        <v>58320</v>
      </c>
      <c r="G27" s="92"/>
      <c r="H27" s="92">
        <v>58320</v>
      </c>
    </row>
    <row r="28" ht="24" customHeight="1" spans="2:8">
      <c r="B28" s="35">
        <v>302</v>
      </c>
      <c r="C28" s="76" t="s">
        <v>182</v>
      </c>
      <c r="D28" s="9">
        <v>119001</v>
      </c>
      <c r="E28" s="90" t="s">
        <v>183</v>
      </c>
      <c r="F28" s="91">
        <f t="shared" si="1"/>
        <v>146400</v>
      </c>
      <c r="G28" s="92"/>
      <c r="H28" s="92">
        <v>146400</v>
      </c>
    </row>
    <row r="29" ht="24" customHeight="1" spans="2:8">
      <c r="B29" s="35">
        <v>302</v>
      </c>
      <c r="C29" s="76" t="s">
        <v>87</v>
      </c>
      <c r="D29" s="9">
        <v>119001</v>
      </c>
      <c r="E29" s="90" t="s">
        <v>184</v>
      </c>
      <c r="F29" s="91">
        <f t="shared" si="1"/>
        <v>109151.18</v>
      </c>
      <c r="G29" s="92"/>
      <c r="H29" s="92">
        <v>109151.18</v>
      </c>
    </row>
    <row r="30" ht="24" customHeight="1" spans="2:8">
      <c r="B30" s="94">
        <v>303</v>
      </c>
      <c r="C30" s="95"/>
      <c r="D30" s="56">
        <v>119001</v>
      </c>
      <c r="E30" s="96" t="s">
        <v>185</v>
      </c>
      <c r="F30" s="88">
        <f>F31+F32+F33</f>
        <v>1044701</v>
      </c>
      <c r="G30" s="88">
        <f>G31+G32+G33</f>
        <v>1044701</v>
      </c>
      <c r="H30" s="92"/>
    </row>
    <row r="31" ht="24" customHeight="1" spans="2:8">
      <c r="B31" s="35">
        <v>303</v>
      </c>
      <c r="C31" s="97" t="s">
        <v>80</v>
      </c>
      <c r="D31" s="9">
        <v>119001</v>
      </c>
      <c r="E31" s="90" t="s">
        <v>186</v>
      </c>
      <c r="F31" s="91">
        <f>G31+H31</f>
        <v>14340</v>
      </c>
      <c r="G31" s="92">
        <v>14340</v>
      </c>
      <c r="H31" s="98"/>
    </row>
    <row r="32" ht="24" customHeight="1" spans="2:8">
      <c r="B32" s="35">
        <v>303</v>
      </c>
      <c r="C32" s="97" t="s">
        <v>82</v>
      </c>
      <c r="D32" s="9">
        <v>119001</v>
      </c>
      <c r="E32" s="90" t="s">
        <v>187</v>
      </c>
      <c r="F32" s="91">
        <f>G32+H32</f>
        <v>1000761</v>
      </c>
      <c r="G32" s="92">
        <v>1000761</v>
      </c>
      <c r="H32" s="93"/>
    </row>
    <row r="33" ht="24" customHeight="1" spans="2:8">
      <c r="B33" s="35">
        <v>303</v>
      </c>
      <c r="C33" s="97" t="s">
        <v>169</v>
      </c>
      <c r="D33" s="9">
        <v>119001</v>
      </c>
      <c r="E33" s="90" t="s">
        <v>188</v>
      </c>
      <c r="F33" s="91">
        <f>G33+H33</f>
        <v>29600</v>
      </c>
      <c r="G33" s="92">
        <v>29600</v>
      </c>
      <c r="H33" s="93"/>
    </row>
  </sheetData>
  <mergeCells count="10">
    <mergeCell ref="B2:H2"/>
    <mergeCell ref="B3:E3"/>
    <mergeCell ref="B4:E4"/>
    <mergeCell ref="F4:H4"/>
    <mergeCell ref="B5:C5"/>
    <mergeCell ref="D5:D6"/>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1"/>
  <sheetViews>
    <sheetView workbookViewId="0">
      <pane ySplit="5" topLeftCell="A6" activePane="bottomLeft" state="frozen"/>
      <selection/>
      <selection pane="bottomLeft" activeCell="G9" sqref="G9"/>
    </sheetView>
  </sheetViews>
  <sheetFormatPr defaultColWidth="10" defaultRowHeight="12"/>
  <cols>
    <col min="1" max="1" width="1.5" style="48" customWidth="1"/>
    <col min="2" max="4" width="5.12727272727273" style="48" customWidth="1"/>
    <col min="5" max="5" width="11.7545454545455" style="48" customWidth="1"/>
    <col min="6" max="6" width="25.2545454545455" style="48" customWidth="1"/>
    <col min="7" max="7" width="58.3727272727273" style="48" customWidth="1"/>
    <col min="8" max="8" width="25.3727272727273" style="48" customWidth="1"/>
    <col min="9" max="9" width="1.5" style="48" customWidth="1"/>
    <col min="10" max="12" width="9.75454545454545" style="48" customWidth="1"/>
    <col min="13" max="16384" width="10" style="48"/>
  </cols>
  <sheetData>
    <row r="1" ht="24.95" customHeight="1" spans="1:9">
      <c r="A1" s="2"/>
      <c r="B1" s="2"/>
      <c r="C1" s="55"/>
      <c r="D1" s="55"/>
      <c r="E1" s="55"/>
      <c r="F1" s="55"/>
      <c r="G1" s="55"/>
      <c r="H1" s="62" t="s">
        <v>217</v>
      </c>
      <c r="I1" s="55"/>
    </row>
    <row r="2" ht="22.9" customHeight="1" spans="1:9">
      <c r="A2" s="2"/>
      <c r="B2" s="52" t="s">
        <v>218</v>
      </c>
      <c r="C2" s="52"/>
      <c r="D2" s="52"/>
      <c r="E2" s="52"/>
      <c r="F2" s="52"/>
      <c r="G2" s="52"/>
      <c r="H2" s="52"/>
      <c r="I2" s="55" t="s">
        <v>3</v>
      </c>
    </row>
    <row r="3" ht="19.5" customHeight="1" spans="1:9">
      <c r="A3" s="53"/>
      <c r="B3" s="54" t="s">
        <v>5</v>
      </c>
      <c r="C3" s="54"/>
      <c r="D3" s="54"/>
      <c r="E3" s="54"/>
      <c r="F3" s="54"/>
      <c r="G3" s="54"/>
      <c r="H3" s="63" t="s">
        <v>6</v>
      </c>
      <c r="I3" s="64"/>
    </row>
    <row r="4" ht="24.4" customHeight="1" spans="1:9">
      <c r="A4" s="57"/>
      <c r="B4" s="56" t="s">
        <v>70</v>
      </c>
      <c r="C4" s="56"/>
      <c r="D4" s="56"/>
      <c r="E4" s="56" t="s">
        <v>71</v>
      </c>
      <c r="F4" s="56" t="s">
        <v>145</v>
      </c>
      <c r="G4" s="56" t="s">
        <v>219</v>
      </c>
      <c r="H4" s="56" t="s">
        <v>220</v>
      </c>
      <c r="I4" s="65"/>
    </row>
    <row r="5" ht="24.4" customHeight="1" spans="1:9">
      <c r="A5" s="57"/>
      <c r="B5" s="56" t="s">
        <v>73</v>
      </c>
      <c r="C5" s="56" t="s">
        <v>74</v>
      </c>
      <c r="D5" s="56" t="s">
        <v>75</v>
      </c>
      <c r="E5" s="56"/>
      <c r="F5" s="56"/>
      <c r="G5" s="56"/>
      <c r="H5" s="56"/>
      <c r="I5" s="66"/>
    </row>
    <row r="6" ht="22.9" customHeight="1" spans="1:9">
      <c r="A6" s="58"/>
      <c r="B6" s="56"/>
      <c r="C6" s="56"/>
      <c r="D6" s="56"/>
      <c r="E6" s="56"/>
      <c r="F6" s="56"/>
      <c r="G6" s="56" t="s">
        <v>76</v>
      </c>
      <c r="H6" s="59">
        <v>114000</v>
      </c>
      <c r="I6" s="67"/>
    </row>
    <row r="7" ht="22.9" customHeight="1" spans="1:9">
      <c r="A7" s="58"/>
      <c r="B7" s="35">
        <v>201</v>
      </c>
      <c r="C7" s="76" t="s">
        <v>77</v>
      </c>
      <c r="D7" s="76" t="s">
        <v>80</v>
      </c>
      <c r="E7" s="9">
        <v>119001</v>
      </c>
      <c r="F7" s="77" t="s">
        <v>81</v>
      </c>
      <c r="G7" s="35" t="s">
        <v>221</v>
      </c>
      <c r="H7" s="75">
        <v>14000</v>
      </c>
      <c r="I7" s="67"/>
    </row>
    <row r="8" ht="22.9" customHeight="1" spans="1:9">
      <c r="A8" s="58"/>
      <c r="B8" s="35">
        <v>201</v>
      </c>
      <c r="C8" s="76" t="s">
        <v>77</v>
      </c>
      <c r="D8" s="76" t="s">
        <v>80</v>
      </c>
      <c r="E8" s="9">
        <v>119001</v>
      </c>
      <c r="F8" s="35" t="s">
        <v>81</v>
      </c>
      <c r="G8" s="35" t="s">
        <v>222</v>
      </c>
      <c r="H8" s="75">
        <v>100000</v>
      </c>
      <c r="I8" s="67"/>
    </row>
    <row r="9" ht="22.9" customHeight="1" spans="1:9">
      <c r="A9" s="58"/>
      <c r="B9" s="56"/>
      <c r="C9" s="56"/>
      <c r="D9" s="56"/>
      <c r="E9" s="56"/>
      <c r="F9" s="56"/>
      <c r="G9" s="56"/>
      <c r="H9" s="59"/>
      <c r="I9" s="67"/>
    </row>
    <row r="10" ht="22.9" customHeight="1" spans="1:9">
      <c r="A10" s="58"/>
      <c r="B10" s="56"/>
      <c r="C10" s="56"/>
      <c r="D10" s="56"/>
      <c r="E10" s="56"/>
      <c r="F10" s="56"/>
      <c r="G10" s="56"/>
      <c r="H10" s="59"/>
      <c r="I10" s="67"/>
    </row>
    <row r="11" ht="22.9" customHeight="1" spans="1:9">
      <c r="A11" s="58"/>
      <c r="B11" s="56"/>
      <c r="C11" s="56"/>
      <c r="D11" s="56"/>
      <c r="E11" s="56"/>
      <c r="F11" s="56"/>
      <c r="G11" s="56"/>
      <c r="H11" s="59"/>
      <c r="I11" s="67"/>
    </row>
    <row r="12" ht="22.9" customHeight="1" spans="1:9">
      <c r="A12" s="58"/>
      <c r="B12" s="56"/>
      <c r="C12" s="56"/>
      <c r="D12" s="56"/>
      <c r="E12" s="56"/>
      <c r="F12" s="56"/>
      <c r="G12" s="56"/>
      <c r="H12" s="59"/>
      <c r="I12" s="67"/>
    </row>
    <row r="13" ht="22.9" customHeight="1" spans="1:9">
      <c r="A13" s="58"/>
      <c r="B13" s="56"/>
      <c r="C13" s="56"/>
      <c r="D13" s="56"/>
      <c r="E13" s="56"/>
      <c r="F13" s="56"/>
      <c r="G13" s="56"/>
      <c r="H13" s="59"/>
      <c r="I13" s="67"/>
    </row>
    <row r="14" ht="22.9" customHeight="1" spans="1:9">
      <c r="A14" s="58"/>
      <c r="B14" s="56"/>
      <c r="C14" s="56"/>
      <c r="D14" s="56"/>
      <c r="E14" s="56"/>
      <c r="F14" s="56"/>
      <c r="G14" s="56"/>
      <c r="H14" s="59"/>
      <c r="I14" s="67"/>
    </row>
    <row r="15" ht="22.9" customHeight="1" spans="1:9">
      <c r="A15" s="58"/>
      <c r="B15" s="56"/>
      <c r="C15" s="56"/>
      <c r="D15" s="56"/>
      <c r="E15" s="56"/>
      <c r="F15" s="56"/>
      <c r="G15" s="56"/>
      <c r="H15" s="59"/>
      <c r="I15" s="67"/>
    </row>
    <row r="16" ht="22.9" customHeight="1" spans="1:9">
      <c r="A16" s="58"/>
      <c r="B16" s="56"/>
      <c r="C16" s="56"/>
      <c r="D16" s="56"/>
      <c r="E16" s="56"/>
      <c r="F16" s="56"/>
      <c r="G16" s="56"/>
      <c r="H16" s="59"/>
      <c r="I16" s="67"/>
    </row>
    <row r="17" ht="22.9" customHeight="1" spans="1:9">
      <c r="A17" s="58"/>
      <c r="B17" s="56"/>
      <c r="C17" s="56"/>
      <c r="D17" s="56"/>
      <c r="E17" s="56"/>
      <c r="F17" s="56"/>
      <c r="G17" s="56"/>
      <c r="H17" s="59"/>
      <c r="I17" s="67"/>
    </row>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row r="31" ht="27" customHeight="1"/>
  </sheetData>
  <mergeCells count="7">
    <mergeCell ref="B2:H2"/>
    <mergeCell ref="B3:G3"/>
    <mergeCell ref="B4:D4"/>
    <mergeCell ref="E4:E5"/>
    <mergeCell ref="F4:F5"/>
    <mergeCell ref="G4:G5"/>
    <mergeCell ref="H4:H5"/>
  </mergeCells>
  <printOptions horizontalCentered="1"/>
  <pageMargins left="0.590277777777778" right="0.590277777777778" top="1.37777777777778" bottom="0.984027777777778" header="0" footer="0"/>
  <pageSetup paperSize="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8"/>
  <sheetViews>
    <sheetView workbookViewId="0">
      <pane ySplit="6" topLeftCell="A7" activePane="bottomLeft" state="frozen"/>
      <selection/>
      <selection pane="bottomLeft" activeCell="D10" sqref="D10"/>
    </sheetView>
  </sheetViews>
  <sheetFormatPr defaultColWidth="10" defaultRowHeight="12"/>
  <cols>
    <col min="1" max="1" width="1.5" style="48" customWidth="1"/>
    <col min="2" max="2" width="11.8727272727273" style="48" customWidth="1"/>
    <col min="3" max="3" width="25.1272727272727" style="48" customWidth="1"/>
    <col min="4" max="9" width="21.6272727272727" style="48" customWidth="1"/>
    <col min="10" max="10" width="1.5" style="48" customWidth="1"/>
    <col min="11" max="11" width="9.75454545454545" style="48" customWidth="1"/>
    <col min="12" max="16384" width="10" style="48"/>
  </cols>
  <sheetData>
    <row r="1" ht="24.95" customHeight="1" spans="1:10">
      <c r="A1" s="2"/>
      <c r="B1" s="2"/>
      <c r="C1" s="2"/>
      <c r="D1" s="2"/>
      <c r="E1" s="51"/>
      <c r="F1" s="51"/>
      <c r="G1" s="51"/>
      <c r="H1" s="51"/>
      <c r="I1" s="62" t="s">
        <v>223</v>
      </c>
      <c r="J1" s="55"/>
    </row>
    <row r="2" ht="22.9" customHeight="1" spans="1:10">
      <c r="A2" s="2"/>
      <c r="B2" s="69" t="s">
        <v>224</v>
      </c>
      <c r="C2" s="70"/>
      <c r="D2" s="70"/>
      <c r="E2" s="70"/>
      <c r="F2" s="70"/>
      <c r="G2" s="70"/>
      <c r="H2" s="70"/>
      <c r="I2" s="74"/>
      <c r="J2" s="55" t="s">
        <v>3</v>
      </c>
    </row>
    <row r="3" ht="19.5" customHeight="1" spans="1:10">
      <c r="A3" s="53"/>
      <c r="B3" s="54" t="s">
        <v>5</v>
      </c>
      <c r="C3" s="54"/>
      <c r="F3" s="71"/>
      <c r="G3" s="71"/>
      <c r="H3" s="71"/>
      <c r="I3" s="63" t="s">
        <v>6</v>
      </c>
      <c r="J3" s="64"/>
    </row>
    <row r="4" ht="24.4" customHeight="1" spans="1:10">
      <c r="A4" s="55"/>
      <c r="B4" s="56" t="s">
        <v>225</v>
      </c>
      <c r="C4" s="56" t="s">
        <v>72</v>
      </c>
      <c r="D4" s="56" t="s">
        <v>226</v>
      </c>
      <c r="E4" s="56"/>
      <c r="F4" s="56"/>
      <c r="G4" s="56"/>
      <c r="H4" s="56"/>
      <c r="I4" s="56"/>
      <c r="J4" s="65"/>
    </row>
    <row r="5" ht="24.4" customHeight="1" spans="1:10">
      <c r="A5" s="57"/>
      <c r="B5" s="56"/>
      <c r="C5" s="56"/>
      <c r="D5" s="56" t="s">
        <v>59</v>
      </c>
      <c r="E5" s="72" t="s">
        <v>227</v>
      </c>
      <c r="F5" s="56" t="s">
        <v>228</v>
      </c>
      <c r="G5" s="56"/>
      <c r="H5" s="56"/>
      <c r="I5" s="56" t="s">
        <v>229</v>
      </c>
      <c r="J5" s="65"/>
    </row>
    <row r="6" ht="24.4" customHeight="1" spans="1:10">
      <c r="A6" s="57"/>
      <c r="B6" s="56"/>
      <c r="C6" s="56"/>
      <c r="D6" s="56"/>
      <c r="E6" s="72"/>
      <c r="F6" s="56" t="s">
        <v>150</v>
      </c>
      <c r="G6" s="56" t="s">
        <v>230</v>
      </c>
      <c r="H6" s="56" t="s">
        <v>231</v>
      </c>
      <c r="I6" s="56"/>
      <c r="J6" s="66"/>
    </row>
    <row r="7" ht="27" customHeight="1" spans="1:10">
      <c r="A7" s="58"/>
      <c r="B7" s="56"/>
      <c r="C7" s="56" t="s">
        <v>76</v>
      </c>
      <c r="D7" s="59">
        <f>F7+I7</f>
        <v>508320</v>
      </c>
      <c r="E7" s="59"/>
      <c r="F7" s="59">
        <v>58320</v>
      </c>
      <c r="G7" s="59"/>
      <c r="H7" s="59">
        <v>58320</v>
      </c>
      <c r="I7" s="59">
        <v>450000</v>
      </c>
      <c r="J7" s="67"/>
    </row>
    <row r="8" ht="27" customHeight="1" spans="1:10">
      <c r="A8" s="58"/>
      <c r="B8" s="9">
        <v>119001</v>
      </c>
      <c r="C8" s="9" t="s">
        <v>0</v>
      </c>
      <c r="D8" s="75">
        <f>F8+I8</f>
        <v>508320</v>
      </c>
      <c r="E8" s="75"/>
      <c r="F8" s="75">
        <v>58320</v>
      </c>
      <c r="G8" s="75"/>
      <c r="H8" s="75">
        <v>58320</v>
      </c>
      <c r="I8" s="75">
        <v>450000</v>
      </c>
      <c r="J8" s="67"/>
    </row>
    <row r="9" ht="27" customHeight="1" spans="1:10">
      <c r="A9" s="58"/>
      <c r="B9" s="35"/>
      <c r="C9" s="35"/>
      <c r="D9" s="59"/>
      <c r="E9" s="59"/>
      <c r="F9" s="59"/>
      <c r="G9" s="59"/>
      <c r="H9" s="59"/>
      <c r="I9" s="59"/>
      <c r="J9" s="67"/>
    </row>
    <row r="10" ht="27" customHeight="1" spans="1:10">
      <c r="A10" s="58"/>
      <c r="B10" s="73"/>
      <c r="C10" s="73"/>
      <c r="D10" s="59"/>
      <c r="E10" s="59"/>
      <c r="F10" s="59"/>
      <c r="G10" s="59"/>
      <c r="H10" s="59"/>
      <c r="I10" s="59"/>
      <c r="J10" s="67"/>
    </row>
    <row r="11" ht="27" customHeight="1" spans="1:10">
      <c r="A11" s="58"/>
      <c r="B11" s="73"/>
      <c r="C11" s="73"/>
      <c r="D11" s="59"/>
      <c r="E11" s="59"/>
      <c r="F11" s="59"/>
      <c r="G11" s="59"/>
      <c r="H11" s="59"/>
      <c r="I11" s="59"/>
      <c r="J11" s="67"/>
    </row>
    <row r="12" ht="27" customHeight="1" spans="1:10">
      <c r="A12" s="58"/>
      <c r="B12" s="73"/>
      <c r="C12" s="73"/>
      <c r="D12" s="59"/>
      <c r="E12" s="59"/>
      <c r="F12" s="59"/>
      <c r="G12" s="59"/>
      <c r="H12" s="59"/>
      <c r="I12" s="59"/>
      <c r="J12" s="67"/>
    </row>
    <row r="13" ht="27" customHeight="1" spans="1:10">
      <c r="A13" s="58"/>
      <c r="B13" s="73"/>
      <c r="C13" s="73"/>
      <c r="D13" s="59"/>
      <c r="E13" s="59"/>
      <c r="F13" s="59"/>
      <c r="G13" s="59"/>
      <c r="H13" s="59"/>
      <c r="I13" s="59"/>
      <c r="J13" s="67"/>
    </row>
    <row r="14" ht="27" customHeight="1" spans="1:10">
      <c r="A14" s="58"/>
      <c r="B14" s="73"/>
      <c r="C14" s="73"/>
      <c r="D14" s="59"/>
      <c r="E14" s="59"/>
      <c r="F14" s="59"/>
      <c r="G14" s="59"/>
      <c r="H14" s="59"/>
      <c r="I14" s="59"/>
      <c r="J14" s="67"/>
    </row>
    <row r="15" ht="27" customHeight="1" spans="1:10">
      <c r="A15" s="58"/>
      <c r="B15" s="73"/>
      <c r="C15" s="73"/>
      <c r="D15" s="59"/>
      <c r="E15" s="59"/>
      <c r="F15" s="59"/>
      <c r="G15" s="59"/>
      <c r="H15" s="59"/>
      <c r="I15" s="59"/>
      <c r="J15" s="67"/>
    </row>
    <row r="16" ht="27" customHeight="1"/>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0"/>
  <sheetViews>
    <sheetView workbookViewId="0">
      <pane ySplit="6" topLeftCell="A7" activePane="bottomLeft" state="frozen"/>
      <selection/>
      <selection pane="bottomLeft" activeCell="F8" sqref="F8"/>
    </sheetView>
  </sheetViews>
  <sheetFormatPr defaultColWidth="10" defaultRowHeight="12"/>
  <cols>
    <col min="1" max="1" width="1.5" style="48" customWidth="1"/>
    <col min="2" max="4" width="6.12727272727273" style="48" customWidth="1"/>
    <col min="5" max="5" width="15.1272727272727" style="48" customWidth="1"/>
    <col min="6" max="6" width="50" style="48" customWidth="1"/>
    <col min="7" max="9" width="18.3727272727273" style="48" customWidth="1"/>
    <col min="10" max="10" width="1.5" style="48" customWidth="1"/>
    <col min="11" max="13" width="9.75454545454545" style="48" customWidth="1"/>
    <col min="14" max="16384" width="10" style="48"/>
  </cols>
  <sheetData>
    <row r="1" ht="24.95" customHeight="1" spans="1:10">
      <c r="A1" s="2"/>
      <c r="B1" s="2"/>
      <c r="C1" s="2"/>
      <c r="D1" s="2"/>
      <c r="E1" s="49"/>
      <c r="F1" s="50"/>
      <c r="G1" s="51"/>
      <c r="H1" s="51"/>
      <c r="I1" s="62" t="s">
        <v>232</v>
      </c>
      <c r="J1" s="55"/>
    </row>
    <row r="2" ht="22.9" customHeight="1" spans="1:10">
      <c r="A2" s="2"/>
      <c r="B2" s="52" t="s">
        <v>233</v>
      </c>
      <c r="C2" s="52"/>
      <c r="D2" s="52"/>
      <c r="E2" s="52"/>
      <c r="F2" s="52"/>
      <c r="G2" s="52"/>
      <c r="H2" s="52"/>
      <c r="I2" s="52"/>
      <c r="J2" s="55" t="s">
        <v>3</v>
      </c>
    </row>
    <row r="3" ht="19.5" customHeight="1" spans="1:10">
      <c r="A3" s="53"/>
      <c r="B3" s="54" t="s">
        <v>5</v>
      </c>
      <c r="C3" s="54"/>
      <c r="D3" s="54"/>
      <c r="E3" s="54"/>
      <c r="F3" s="54"/>
      <c r="G3" s="53"/>
      <c r="H3" s="53"/>
      <c r="I3" s="63" t="s">
        <v>6</v>
      </c>
      <c r="J3" s="64"/>
    </row>
    <row r="4" ht="24.4" customHeight="1" spans="1:10">
      <c r="A4" s="55"/>
      <c r="B4" s="56" t="s">
        <v>9</v>
      </c>
      <c r="C4" s="56"/>
      <c r="D4" s="56"/>
      <c r="E4" s="56"/>
      <c r="F4" s="56"/>
      <c r="G4" s="56" t="s">
        <v>234</v>
      </c>
      <c r="H4" s="56"/>
      <c r="I4" s="56"/>
      <c r="J4" s="65"/>
    </row>
    <row r="5" ht="24.4" customHeight="1" spans="1:10">
      <c r="A5" s="57"/>
      <c r="B5" s="56" t="s">
        <v>70</v>
      </c>
      <c r="C5" s="56"/>
      <c r="D5" s="56"/>
      <c r="E5" s="56" t="s">
        <v>71</v>
      </c>
      <c r="F5" s="56" t="s">
        <v>145</v>
      </c>
      <c r="G5" s="56" t="s">
        <v>59</v>
      </c>
      <c r="H5" s="56" t="s">
        <v>96</v>
      </c>
      <c r="I5" s="56" t="s">
        <v>97</v>
      </c>
      <c r="J5" s="65"/>
    </row>
    <row r="6" ht="24.4" customHeight="1" spans="1:10">
      <c r="A6" s="57"/>
      <c r="B6" s="56" t="s">
        <v>73</v>
      </c>
      <c r="C6" s="56" t="s">
        <v>74</v>
      </c>
      <c r="D6" s="56" t="s">
        <v>75</v>
      </c>
      <c r="E6" s="56"/>
      <c r="F6" s="56"/>
      <c r="G6" s="56"/>
      <c r="H6" s="56"/>
      <c r="I6" s="56"/>
      <c r="J6" s="66"/>
    </row>
    <row r="7" ht="27" customHeight="1" spans="1:10">
      <c r="A7" s="58"/>
      <c r="B7" s="56"/>
      <c r="C7" s="56"/>
      <c r="D7" s="56"/>
      <c r="E7" s="56"/>
      <c r="F7" s="56" t="s">
        <v>76</v>
      </c>
      <c r="G7" s="59"/>
      <c r="H7" s="59"/>
      <c r="I7" s="59"/>
      <c r="J7" s="67"/>
    </row>
    <row r="8" ht="27" customHeight="1" spans="1:10">
      <c r="A8" s="58"/>
      <c r="B8" s="56"/>
      <c r="C8" s="56"/>
      <c r="D8" s="56"/>
      <c r="E8" s="35"/>
      <c r="F8" s="9" t="s">
        <v>235</v>
      </c>
      <c r="G8" s="59"/>
      <c r="H8" s="59"/>
      <c r="I8" s="59"/>
      <c r="J8" s="67"/>
    </row>
    <row r="9" ht="27" customHeight="1" spans="1:10">
      <c r="A9" s="58"/>
      <c r="B9" s="56"/>
      <c r="C9" s="56"/>
      <c r="D9" s="56"/>
      <c r="E9" s="56"/>
      <c r="F9" s="56"/>
      <c r="G9" s="59"/>
      <c r="H9" s="59"/>
      <c r="I9" s="59"/>
      <c r="J9" s="67"/>
    </row>
    <row r="10" ht="27" customHeight="1" spans="1:10">
      <c r="A10" s="58"/>
      <c r="B10" s="56"/>
      <c r="C10" s="56"/>
      <c r="D10" s="56"/>
      <c r="E10" s="56"/>
      <c r="F10" s="56"/>
      <c r="G10" s="59"/>
      <c r="H10" s="59"/>
      <c r="I10" s="59"/>
      <c r="J10" s="67"/>
    </row>
    <row r="11" ht="27" customHeight="1" spans="1:10">
      <c r="A11" s="58"/>
      <c r="B11" s="56"/>
      <c r="C11" s="56"/>
      <c r="D11" s="56"/>
      <c r="E11" s="56"/>
      <c r="F11" s="56"/>
      <c r="G11" s="59"/>
      <c r="H11" s="59"/>
      <c r="I11" s="59"/>
      <c r="J11" s="67"/>
    </row>
    <row r="12" ht="27" customHeight="1" spans="1:10">
      <c r="A12" s="58"/>
      <c r="B12" s="56"/>
      <c r="C12" s="56"/>
      <c r="D12" s="56"/>
      <c r="E12" s="56"/>
      <c r="F12" s="56"/>
      <c r="G12" s="59"/>
      <c r="H12" s="59"/>
      <c r="I12" s="59"/>
      <c r="J12" s="67"/>
    </row>
    <row r="13" ht="27" customHeight="1" spans="1:10">
      <c r="A13" s="58"/>
      <c r="B13" s="56"/>
      <c r="C13" s="56"/>
      <c r="D13" s="56"/>
      <c r="E13" s="56"/>
      <c r="F13" s="56"/>
      <c r="G13" s="59"/>
      <c r="H13" s="59"/>
      <c r="I13" s="59"/>
      <c r="J13" s="67"/>
    </row>
    <row r="14" ht="27" customHeight="1" spans="1:10">
      <c r="A14" s="58"/>
      <c r="B14" s="56"/>
      <c r="C14" s="56"/>
      <c r="D14" s="56"/>
      <c r="E14" s="56"/>
      <c r="F14" s="56"/>
      <c r="G14" s="59"/>
      <c r="H14" s="59"/>
      <c r="I14" s="59"/>
      <c r="J14" s="67"/>
    </row>
    <row r="15" ht="27" customHeight="1" spans="1:10">
      <c r="A15" s="57"/>
      <c r="B15" s="35"/>
      <c r="C15" s="35"/>
      <c r="D15" s="35"/>
      <c r="E15" s="35"/>
      <c r="F15" s="35" t="s">
        <v>23</v>
      </c>
      <c r="G15" s="75"/>
      <c r="H15" s="75"/>
      <c r="I15" s="75"/>
      <c r="J15" s="66"/>
    </row>
    <row r="16" ht="27" customHeight="1" spans="1:10">
      <c r="A16" s="60"/>
      <c r="B16" s="61"/>
      <c r="C16" s="61"/>
      <c r="D16" s="61"/>
      <c r="E16" s="61"/>
      <c r="F16" s="60"/>
      <c r="G16" s="60"/>
      <c r="H16" s="60"/>
      <c r="I16" s="60"/>
      <c r="J16" s="68"/>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0"/>
  <sheetViews>
    <sheetView workbookViewId="0">
      <pane ySplit="6" topLeftCell="A7" activePane="bottomLeft" state="frozen"/>
      <selection/>
      <selection pane="bottomLeft" activeCell="E11" sqref="E11"/>
    </sheetView>
  </sheetViews>
  <sheetFormatPr defaultColWidth="10" defaultRowHeight="12"/>
  <cols>
    <col min="1" max="1" width="1.5" style="48" customWidth="1"/>
    <col min="2" max="2" width="17.7545454545455" style="48" customWidth="1"/>
    <col min="3" max="3" width="19.2545454545455" style="48" customWidth="1"/>
    <col min="4" max="9" width="19.8727272727273" style="48" customWidth="1"/>
    <col min="10" max="10" width="1.5" style="48" customWidth="1"/>
    <col min="11" max="11" width="9.75454545454545" style="48" customWidth="1"/>
    <col min="12" max="16384" width="10" style="48"/>
  </cols>
  <sheetData>
    <row r="1" ht="24.95" customHeight="1" spans="1:10">
      <c r="A1" s="2"/>
      <c r="B1" s="2"/>
      <c r="C1" s="2"/>
      <c r="D1" s="2"/>
      <c r="E1" s="51"/>
      <c r="F1" s="51"/>
      <c r="G1" s="51"/>
      <c r="H1" s="51"/>
      <c r="I1" s="62" t="s">
        <v>236</v>
      </c>
      <c r="J1" s="55"/>
    </row>
    <row r="2" ht="22.9" customHeight="1" spans="1:10">
      <c r="A2" s="2"/>
      <c r="B2" s="69" t="s">
        <v>237</v>
      </c>
      <c r="C2" s="70"/>
      <c r="D2" s="70"/>
      <c r="E2" s="70"/>
      <c r="F2" s="70"/>
      <c r="G2" s="70"/>
      <c r="H2" s="70"/>
      <c r="I2" s="74"/>
      <c r="J2" s="55" t="s">
        <v>3</v>
      </c>
    </row>
    <row r="3" ht="19.5" customHeight="1" spans="1:10">
      <c r="A3" s="53"/>
      <c r="B3" s="54" t="s">
        <v>5</v>
      </c>
      <c r="C3" s="54"/>
      <c r="F3" s="71"/>
      <c r="G3" s="71"/>
      <c r="H3" s="71"/>
      <c r="I3" s="63" t="s">
        <v>6</v>
      </c>
      <c r="J3" s="64"/>
    </row>
    <row r="4" ht="24.4" customHeight="1" spans="1:10">
      <c r="A4" s="55"/>
      <c r="B4" s="56" t="s">
        <v>225</v>
      </c>
      <c r="C4" s="56" t="s">
        <v>72</v>
      </c>
      <c r="D4" s="56" t="s">
        <v>226</v>
      </c>
      <c r="E4" s="56"/>
      <c r="F4" s="56"/>
      <c r="G4" s="56"/>
      <c r="H4" s="56"/>
      <c r="I4" s="56"/>
      <c r="J4" s="65"/>
    </row>
    <row r="5" ht="24.4" customHeight="1" spans="1:10">
      <c r="A5" s="57"/>
      <c r="B5" s="56"/>
      <c r="C5" s="56"/>
      <c r="D5" s="56" t="s">
        <v>59</v>
      </c>
      <c r="E5" s="72" t="s">
        <v>227</v>
      </c>
      <c r="F5" s="56" t="s">
        <v>228</v>
      </c>
      <c r="G5" s="56"/>
      <c r="H5" s="56"/>
      <c r="I5" s="56" t="s">
        <v>229</v>
      </c>
      <c r="J5" s="65"/>
    </row>
    <row r="6" ht="24.4" customHeight="1" spans="1:10">
      <c r="A6" s="57"/>
      <c r="B6" s="56"/>
      <c r="C6" s="56"/>
      <c r="D6" s="56"/>
      <c r="E6" s="72"/>
      <c r="F6" s="56" t="s">
        <v>150</v>
      </c>
      <c r="G6" s="56" t="s">
        <v>230</v>
      </c>
      <c r="H6" s="56" t="s">
        <v>231</v>
      </c>
      <c r="I6" s="56"/>
      <c r="J6" s="66"/>
    </row>
    <row r="7" ht="27" customHeight="1" spans="1:10">
      <c r="A7" s="58"/>
      <c r="B7" s="56"/>
      <c r="C7" s="56" t="s">
        <v>76</v>
      </c>
      <c r="D7" s="59"/>
      <c r="E7" s="59"/>
      <c r="F7" s="59"/>
      <c r="G7" s="59"/>
      <c r="H7" s="59"/>
      <c r="I7" s="59"/>
      <c r="J7" s="67"/>
    </row>
    <row r="8" ht="27" customHeight="1" spans="1:10">
      <c r="A8" s="58"/>
      <c r="B8" s="35"/>
      <c r="C8" s="35" t="s">
        <v>235</v>
      </c>
      <c r="D8" s="59"/>
      <c r="E8" s="59"/>
      <c r="F8" s="59"/>
      <c r="G8" s="59"/>
      <c r="H8" s="59"/>
      <c r="I8" s="59"/>
      <c r="J8" s="67"/>
    </row>
    <row r="9" ht="27" customHeight="1" spans="1:10">
      <c r="A9" s="58"/>
      <c r="B9" s="73"/>
      <c r="C9" s="73"/>
      <c r="D9" s="59"/>
      <c r="E9" s="59"/>
      <c r="F9" s="59"/>
      <c r="G9" s="59"/>
      <c r="H9" s="59"/>
      <c r="I9" s="59"/>
      <c r="J9" s="67"/>
    </row>
    <row r="10" ht="27" customHeight="1" spans="1:10">
      <c r="A10" s="58"/>
      <c r="B10" s="73"/>
      <c r="C10" s="73"/>
      <c r="D10" s="59"/>
      <c r="E10" s="59"/>
      <c r="F10" s="59"/>
      <c r="G10" s="59"/>
      <c r="H10" s="59"/>
      <c r="I10" s="59"/>
      <c r="J10" s="67"/>
    </row>
    <row r="11" ht="27" customHeight="1" spans="1:10">
      <c r="A11" s="58"/>
      <c r="B11" s="73"/>
      <c r="C11" s="73"/>
      <c r="D11" s="59"/>
      <c r="E11" s="59"/>
      <c r="F11" s="59"/>
      <c r="G11" s="59"/>
      <c r="H11" s="59"/>
      <c r="I11" s="59"/>
      <c r="J11" s="67"/>
    </row>
    <row r="12" ht="27" customHeight="1" spans="1:10">
      <c r="A12" s="58"/>
      <c r="B12" s="73"/>
      <c r="C12" s="73"/>
      <c r="D12" s="59"/>
      <c r="E12" s="59"/>
      <c r="F12" s="59"/>
      <c r="G12" s="59"/>
      <c r="H12" s="59"/>
      <c r="I12" s="59"/>
      <c r="J12" s="67"/>
    </row>
    <row r="13" ht="27" customHeight="1" spans="1:10">
      <c r="A13" s="58"/>
      <c r="B13" s="73"/>
      <c r="C13" s="73"/>
      <c r="D13" s="59"/>
      <c r="E13" s="59"/>
      <c r="F13" s="59"/>
      <c r="G13" s="59"/>
      <c r="H13" s="59"/>
      <c r="I13" s="59"/>
      <c r="J13" s="67"/>
    </row>
    <row r="14" ht="27" customHeight="1" spans="1:10">
      <c r="A14" s="58"/>
      <c r="B14" s="73"/>
      <c r="C14" s="73"/>
      <c r="D14" s="59"/>
      <c r="E14" s="59"/>
      <c r="F14" s="59"/>
      <c r="G14" s="59"/>
      <c r="H14" s="59"/>
      <c r="I14" s="59"/>
      <c r="J14" s="67"/>
    </row>
    <row r="15" ht="27" customHeight="1" spans="1:10">
      <c r="A15" s="58"/>
      <c r="B15" s="73"/>
      <c r="C15" s="73"/>
      <c r="D15" s="59"/>
      <c r="E15" s="59"/>
      <c r="F15" s="59"/>
      <c r="G15" s="59"/>
      <c r="H15" s="59"/>
      <c r="I15" s="59"/>
      <c r="J15" s="67"/>
    </row>
    <row r="16" ht="27" customHeight="1" spans="1:10">
      <c r="A16" s="60"/>
      <c r="B16" s="60"/>
      <c r="C16" s="60"/>
      <c r="D16" s="60"/>
      <c r="E16" s="60"/>
      <c r="F16" s="60"/>
      <c r="G16" s="60"/>
      <c r="H16" s="60"/>
      <c r="I16" s="60"/>
      <c r="J16" s="68"/>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0"/>
  <sheetViews>
    <sheetView workbookViewId="0">
      <pane ySplit="6" topLeftCell="A7" activePane="bottomLeft" state="frozen"/>
      <selection/>
      <selection pane="bottomLeft" activeCell="F8" sqref="F8"/>
    </sheetView>
  </sheetViews>
  <sheetFormatPr defaultColWidth="10" defaultRowHeight="12"/>
  <cols>
    <col min="1" max="1" width="1.5" style="48" customWidth="1"/>
    <col min="2" max="4" width="6.12727272727273" style="48" customWidth="1"/>
    <col min="5" max="5" width="19.2545454545455" style="48" customWidth="1"/>
    <col min="6" max="6" width="50" style="48" customWidth="1"/>
    <col min="7" max="9" width="18.5" style="48" customWidth="1"/>
    <col min="10" max="10" width="1.5" style="48" customWidth="1"/>
    <col min="11" max="13" width="9.75454545454545" style="48" customWidth="1"/>
    <col min="14" max="16383" width="10" style="48"/>
    <col min="16384" max="16384" width="10" style="1"/>
  </cols>
  <sheetData>
    <row r="1" ht="24.95" customHeight="1" spans="1:10">
      <c r="A1" s="2"/>
      <c r="B1" s="2"/>
      <c r="C1" s="2"/>
      <c r="D1" s="2"/>
      <c r="E1" s="49"/>
      <c r="F1" s="50"/>
      <c r="G1" s="51"/>
      <c r="H1" s="51"/>
      <c r="I1" s="62" t="s">
        <v>238</v>
      </c>
      <c r="J1" s="55"/>
    </row>
    <row r="2" ht="22.9" customHeight="1" spans="1:10">
      <c r="A2" s="2"/>
      <c r="B2" s="52" t="s">
        <v>239</v>
      </c>
      <c r="C2" s="52"/>
      <c r="D2" s="52"/>
      <c r="E2" s="52"/>
      <c r="F2" s="52"/>
      <c r="G2" s="52"/>
      <c r="H2" s="52"/>
      <c r="I2" s="52"/>
      <c r="J2" s="55" t="s">
        <v>3</v>
      </c>
    </row>
    <row r="3" ht="19.5" customHeight="1" spans="1:10">
      <c r="A3" s="53"/>
      <c r="B3" s="54" t="s">
        <v>5</v>
      </c>
      <c r="C3" s="54"/>
      <c r="D3" s="54"/>
      <c r="E3" s="54"/>
      <c r="F3" s="54"/>
      <c r="G3" s="53"/>
      <c r="H3" s="53"/>
      <c r="I3" s="63" t="s">
        <v>6</v>
      </c>
      <c r="J3" s="64"/>
    </row>
    <row r="4" ht="24.4" customHeight="1" spans="1:10">
      <c r="A4" s="55"/>
      <c r="B4" s="56" t="s">
        <v>9</v>
      </c>
      <c r="C4" s="56"/>
      <c r="D4" s="56"/>
      <c r="E4" s="56"/>
      <c r="F4" s="56"/>
      <c r="G4" s="56" t="s">
        <v>240</v>
      </c>
      <c r="H4" s="56"/>
      <c r="I4" s="56"/>
      <c r="J4" s="65"/>
    </row>
    <row r="5" ht="24.4" customHeight="1" spans="1:10">
      <c r="A5" s="57"/>
      <c r="B5" s="56" t="s">
        <v>70</v>
      </c>
      <c r="C5" s="56"/>
      <c r="D5" s="56"/>
      <c r="E5" s="56" t="s">
        <v>71</v>
      </c>
      <c r="F5" s="56" t="s">
        <v>145</v>
      </c>
      <c r="G5" s="56" t="s">
        <v>59</v>
      </c>
      <c r="H5" s="56" t="s">
        <v>96</v>
      </c>
      <c r="I5" s="56" t="s">
        <v>97</v>
      </c>
      <c r="J5" s="65"/>
    </row>
    <row r="6" ht="24.4" customHeight="1" spans="1:10">
      <c r="A6" s="57"/>
      <c r="B6" s="56" t="s">
        <v>73</v>
      </c>
      <c r="C6" s="56" t="s">
        <v>74</v>
      </c>
      <c r="D6" s="56" t="s">
        <v>75</v>
      </c>
      <c r="E6" s="56"/>
      <c r="F6" s="56"/>
      <c r="G6" s="56"/>
      <c r="H6" s="56"/>
      <c r="I6" s="56"/>
      <c r="J6" s="66"/>
    </row>
    <row r="7" ht="27" customHeight="1" spans="1:10">
      <c r="A7" s="58"/>
      <c r="B7" s="56"/>
      <c r="C7" s="56"/>
      <c r="D7" s="56"/>
      <c r="E7" s="56"/>
      <c r="F7" s="56" t="s">
        <v>76</v>
      </c>
      <c r="G7" s="59"/>
      <c r="H7" s="59"/>
      <c r="I7" s="59"/>
      <c r="J7" s="67"/>
    </row>
    <row r="8" ht="27" customHeight="1" spans="1:10">
      <c r="A8" s="58"/>
      <c r="B8" s="56"/>
      <c r="C8" s="56"/>
      <c r="D8" s="56"/>
      <c r="E8" s="35"/>
      <c r="F8" s="9" t="s">
        <v>235</v>
      </c>
      <c r="G8" s="59"/>
      <c r="H8" s="59"/>
      <c r="I8" s="59"/>
      <c r="J8" s="67"/>
    </row>
    <row r="9" ht="27" customHeight="1" spans="1:10">
      <c r="A9" s="58"/>
      <c r="B9" s="56"/>
      <c r="C9" s="56"/>
      <c r="D9" s="56"/>
      <c r="E9" s="56"/>
      <c r="F9" s="56"/>
      <c r="G9" s="59"/>
      <c r="H9" s="59"/>
      <c r="I9" s="59"/>
      <c r="J9" s="67"/>
    </row>
    <row r="10" ht="27" customHeight="1" spans="1:10">
      <c r="A10" s="58"/>
      <c r="B10" s="56"/>
      <c r="C10" s="56"/>
      <c r="D10" s="56"/>
      <c r="E10" s="56"/>
      <c r="F10" s="56"/>
      <c r="G10" s="59"/>
      <c r="H10" s="59"/>
      <c r="I10" s="59"/>
      <c r="J10" s="67"/>
    </row>
    <row r="11" ht="27" customHeight="1" spans="1:10">
      <c r="A11" s="58"/>
      <c r="B11" s="56"/>
      <c r="C11" s="56"/>
      <c r="D11" s="56"/>
      <c r="E11" s="56"/>
      <c r="F11" s="56"/>
      <c r="G11" s="59"/>
      <c r="H11" s="59"/>
      <c r="I11" s="59"/>
      <c r="J11" s="67"/>
    </row>
    <row r="12" ht="27" customHeight="1" spans="1:10">
      <c r="A12" s="58"/>
      <c r="B12" s="56"/>
      <c r="C12" s="56"/>
      <c r="D12" s="56"/>
      <c r="E12" s="56"/>
      <c r="F12" s="56"/>
      <c r="G12" s="59"/>
      <c r="H12" s="59"/>
      <c r="I12" s="59"/>
      <c r="J12" s="67"/>
    </row>
    <row r="13" ht="27" customHeight="1" spans="1:10">
      <c r="A13" s="58"/>
      <c r="B13" s="56"/>
      <c r="C13" s="56"/>
      <c r="D13" s="56"/>
      <c r="E13" s="56"/>
      <c r="F13" s="56"/>
      <c r="G13" s="59"/>
      <c r="H13" s="59"/>
      <c r="I13" s="59"/>
      <c r="J13" s="67"/>
    </row>
    <row r="14" ht="27" customHeight="1" spans="1:10">
      <c r="A14" s="58"/>
      <c r="B14" s="56"/>
      <c r="C14" s="56"/>
      <c r="D14" s="56"/>
      <c r="E14" s="56"/>
      <c r="F14" s="56"/>
      <c r="G14" s="59"/>
      <c r="H14" s="59"/>
      <c r="I14" s="59"/>
      <c r="J14" s="67"/>
    </row>
    <row r="15" ht="27" customHeight="1" spans="1:10">
      <c r="A15" s="58"/>
      <c r="B15" s="56"/>
      <c r="C15" s="56"/>
      <c r="D15" s="56"/>
      <c r="E15" s="56"/>
      <c r="F15" s="56"/>
      <c r="G15" s="59"/>
      <c r="H15" s="59"/>
      <c r="I15" s="59"/>
      <c r="J15" s="67"/>
    </row>
    <row r="16" ht="27" customHeight="1" spans="1:10">
      <c r="A16" s="60"/>
      <c r="B16" s="61"/>
      <c r="C16" s="61"/>
      <c r="D16" s="61"/>
      <c r="E16" s="61"/>
      <c r="F16" s="60"/>
      <c r="G16" s="60"/>
      <c r="H16" s="60"/>
      <c r="I16" s="60"/>
      <c r="J16" s="68"/>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workbookViewId="0">
      <selection activeCell="K6" sqref="K6"/>
    </sheetView>
  </sheetViews>
  <sheetFormatPr defaultColWidth="9" defaultRowHeight="12"/>
  <cols>
    <col min="1" max="9" width="10.5" style="3" customWidth="1"/>
    <col min="10" max="10" width="9" style="1"/>
    <col min="11" max="16384" width="9" style="3"/>
  </cols>
  <sheetData>
    <row r="1" ht="24.95" customHeight="1" spans="1:9">
      <c r="A1" s="2"/>
      <c r="I1" s="40" t="s">
        <v>241</v>
      </c>
    </row>
    <row r="2" ht="23.25" customHeight="1" spans="1:9">
      <c r="A2" s="4" t="s">
        <v>242</v>
      </c>
      <c r="B2" s="4"/>
      <c r="C2" s="4"/>
      <c r="D2" s="5"/>
      <c r="E2" s="5"/>
      <c r="F2" s="5"/>
      <c r="G2" s="5"/>
      <c r="H2" s="5"/>
      <c r="I2" s="5"/>
    </row>
    <row r="3" ht="17.1" customHeight="1" spans="1:9">
      <c r="A3" s="6"/>
      <c r="B3" s="6"/>
      <c r="C3" s="6"/>
      <c r="D3" s="7"/>
      <c r="E3" s="7"/>
      <c r="F3" s="7"/>
      <c r="G3" s="7"/>
      <c r="H3" s="7"/>
      <c r="I3" s="41"/>
    </row>
    <row r="4" ht="33" customHeight="1" spans="1:9">
      <c r="A4" s="8" t="s">
        <v>243</v>
      </c>
      <c r="B4" s="8"/>
      <c r="C4" s="8"/>
      <c r="D4" s="8"/>
      <c r="E4" s="8"/>
      <c r="F4" s="8"/>
      <c r="G4" s="8"/>
      <c r="H4" s="8"/>
      <c r="I4" s="8"/>
    </row>
    <row r="5" ht="27" customHeight="1" spans="1:9">
      <c r="A5" s="9" t="s">
        <v>219</v>
      </c>
      <c r="B5" s="10" t="s">
        <v>222</v>
      </c>
      <c r="C5" s="10"/>
      <c r="D5" s="10"/>
      <c r="E5" s="10"/>
      <c r="F5" s="10"/>
      <c r="G5" s="10"/>
      <c r="H5" s="10"/>
      <c r="I5" s="10"/>
    </row>
    <row r="6" ht="27" customHeight="1" spans="1:9">
      <c r="A6" s="11" t="s">
        <v>244</v>
      </c>
      <c r="B6" s="10" t="s">
        <v>0</v>
      </c>
      <c r="C6" s="10"/>
      <c r="D6" s="10"/>
      <c r="E6" s="10"/>
      <c r="F6" s="10"/>
      <c r="G6" s="10"/>
      <c r="H6" s="10"/>
      <c r="I6" s="10"/>
    </row>
    <row r="7" ht="27" customHeight="1" spans="1:9">
      <c r="A7" s="12" t="s">
        <v>245</v>
      </c>
      <c r="B7" s="13" t="s">
        <v>246</v>
      </c>
      <c r="C7" s="13"/>
      <c r="D7" s="13"/>
      <c r="E7" s="16">
        <v>10</v>
      </c>
      <c r="F7" s="16"/>
      <c r="G7" s="16"/>
      <c r="H7" s="16"/>
      <c r="I7" s="16"/>
    </row>
    <row r="8" ht="27" customHeight="1" spans="1:9">
      <c r="A8" s="15"/>
      <c r="B8" s="13" t="s">
        <v>247</v>
      </c>
      <c r="C8" s="13"/>
      <c r="D8" s="13"/>
      <c r="E8" s="16">
        <v>10</v>
      </c>
      <c r="F8" s="16"/>
      <c r="G8" s="16"/>
      <c r="H8" s="16"/>
      <c r="I8" s="16"/>
    </row>
    <row r="9" ht="27" customHeight="1" spans="1:9">
      <c r="A9" s="15"/>
      <c r="B9" s="13" t="s">
        <v>248</v>
      </c>
      <c r="C9" s="13"/>
      <c r="D9" s="13"/>
      <c r="E9" s="16">
        <v>0</v>
      </c>
      <c r="F9" s="16"/>
      <c r="G9" s="16"/>
      <c r="H9" s="16"/>
      <c r="I9" s="16"/>
    </row>
    <row r="10" ht="27" customHeight="1" spans="1:9">
      <c r="A10" s="17" t="s">
        <v>249</v>
      </c>
      <c r="B10" s="39" t="s">
        <v>250</v>
      </c>
      <c r="C10" s="39"/>
      <c r="D10" s="39"/>
      <c r="E10" s="39"/>
      <c r="F10" s="39"/>
      <c r="G10" s="39"/>
      <c r="H10" s="39"/>
      <c r="I10" s="39"/>
    </row>
    <row r="11" ht="27.75" customHeight="1" spans="1:9">
      <c r="A11" s="20"/>
      <c r="B11" s="39"/>
      <c r="C11" s="39"/>
      <c r="D11" s="39"/>
      <c r="E11" s="39"/>
      <c r="F11" s="39"/>
      <c r="G11" s="39"/>
      <c r="H11" s="39"/>
      <c r="I11" s="39"/>
    </row>
    <row r="12" ht="27" customHeight="1" spans="1:9">
      <c r="A12" s="15" t="s">
        <v>251</v>
      </c>
      <c r="B12" s="23" t="s">
        <v>252</v>
      </c>
      <c r="C12" s="23" t="s">
        <v>253</v>
      </c>
      <c r="D12" s="24" t="s">
        <v>254</v>
      </c>
      <c r="E12" s="25"/>
      <c r="F12" s="26" t="s">
        <v>255</v>
      </c>
      <c r="G12" s="26"/>
      <c r="H12" s="26"/>
      <c r="I12" s="26"/>
    </row>
    <row r="13" ht="27" customHeight="1" spans="1:9">
      <c r="A13" s="15"/>
      <c r="B13" s="27" t="s">
        <v>256</v>
      </c>
      <c r="C13" s="27" t="s">
        <v>257</v>
      </c>
      <c r="D13" s="28" t="s">
        <v>258</v>
      </c>
      <c r="E13" s="29"/>
      <c r="F13" s="30" t="s">
        <v>259</v>
      </c>
      <c r="G13" s="31"/>
      <c r="H13" s="31"/>
      <c r="I13" s="44"/>
    </row>
    <row r="14" ht="27" customHeight="1" spans="1:9">
      <c r="A14" s="15"/>
      <c r="B14" s="27"/>
      <c r="C14" s="27"/>
      <c r="D14" s="28" t="s">
        <v>260</v>
      </c>
      <c r="E14" s="29"/>
      <c r="F14" s="30" t="s">
        <v>261</v>
      </c>
      <c r="G14" s="31"/>
      <c r="H14" s="31"/>
      <c r="I14" s="44"/>
    </row>
    <row r="15" ht="27" customHeight="1" spans="1:9">
      <c r="A15" s="15"/>
      <c r="B15" s="27"/>
      <c r="C15" s="34" t="s">
        <v>262</v>
      </c>
      <c r="D15" s="28" t="s">
        <v>263</v>
      </c>
      <c r="E15" s="29"/>
      <c r="F15" s="32" t="s">
        <v>264</v>
      </c>
      <c r="G15" s="33"/>
      <c r="H15" s="33"/>
      <c r="I15" s="45"/>
    </row>
    <row r="16" ht="27" customHeight="1" spans="1:9">
      <c r="A16" s="15"/>
      <c r="B16" s="27"/>
      <c r="C16" s="26"/>
      <c r="D16" s="28" t="s">
        <v>265</v>
      </c>
      <c r="E16" s="29"/>
      <c r="F16" s="32" t="s">
        <v>266</v>
      </c>
      <c r="G16" s="33"/>
      <c r="H16" s="33"/>
      <c r="I16" s="45"/>
    </row>
    <row r="17" ht="27" customHeight="1" spans="1:9">
      <c r="A17" s="15"/>
      <c r="B17" s="27"/>
      <c r="C17" s="15" t="s">
        <v>267</v>
      </c>
      <c r="D17" s="28" t="s">
        <v>268</v>
      </c>
      <c r="E17" s="29"/>
      <c r="F17" s="32" t="s">
        <v>269</v>
      </c>
      <c r="G17" s="33"/>
      <c r="H17" s="33"/>
      <c r="I17" s="45"/>
    </row>
    <row r="18" ht="27" customHeight="1" spans="1:9">
      <c r="A18" s="15"/>
      <c r="B18" s="27"/>
      <c r="C18" s="34" t="s">
        <v>270</v>
      </c>
      <c r="D18" s="28" t="s">
        <v>271</v>
      </c>
      <c r="E18" s="29"/>
      <c r="F18" s="35" t="s">
        <v>272</v>
      </c>
      <c r="G18" s="35"/>
      <c r="H18" s="35"/>
      <c r="I18" s="35"/>
    </row>
    <row r="19" ht="27" customHeight="1" spans="1:9">
      <c r="A19" s="15"/>
      <c r="B19" s="27"/>
      <c r="C19" s="26"/>
      <c r="D19" s="28" t="s">
        <v>273</v>
      </c>
      <c r="E19" s="29"/>
      <c r="F19" s="21" t="s">
        <v>274</v>
      </c>
      <c r="G19" s="22"/>
      <c r="H19" s="22"/>
      <c r="I19" s="43"/>
    </row>
    <row r="20" ht="33.75" customHeight="1" spans="1:9">
      <c r="A20" s="15"/>
      <c r="B20" s="36" t="s">
        <v>275</v>
      </c>
      <c r="C20" s="20" t="s">
        <v>276</v>
      </c>
      <c r="D20" s="28" t="s">
        <v>277</v>
      </c>
      <c r="E20" s="29"/>
      <c r="F20" s="46" t="s">
        <v>278</v>
      </c>
      <c r="G20" s="46"/>
      <c r="H20" s="46"/>
      <c r="I20" s="46"/>
    </row>
    <row r="21" ht="42" customHeight="1" spans="1:9">
      <c r="A21" s="15"/>
      <c r="B21" s="47"/>
      <c r="C21" s="20" t="s">
        <v>279</v>
      </c>
      <c r="D21" s="28" t="s">
        <v>271</v>
      </c>
      <c r="E21" s="29"/>
      <c r="F21" s="37" t="s">
        <v>280</v>
      </c>
      <c r="G21" s="37"/>
      <c r="H21" s="37"/>
      <c r="I21" s="37"/>
    </row>
    <row r="22" ht="30" customHeight="1" spans="1:9">
      <c r="A22" s="15"/>
      <c r="B22" s="15" t="s">
        <v>281</v>
      </c>
      <c r="C22" s="38" t="s">
        <v>282</v>
      </c>
      <c r="D22" s="39" t="s">
        <v>283</v>
      </c>
      <c r="E22" s="39"/>
      <c r="F22" s="39" t="s">
        <v>284</v>
      </c>
      <c r="G22" s="39"/>
      <c r="H22" s="39"/>
      <c r="I22" s="39"/>
    </row>
  </sheetData>
  <mergeCells count="42">
    <mergeCell ref="A2:I2"/>
    <mergeCell ref="A3:D3"/>
    <mergeCell ref="A4:I4"/>
    <mergeCell ref="B5:I5"/>
    <mergeCell ref="B6:I6"/>
    <mergeCell ref="B7:D7"/>
    <mergeCell ref="E7:I7"/>
    <mergeCell ref="B8:D8"/>
    <mergeCell ref="E8:I8"/>
    <mergeCell ref="B9:D9"/>
    <mergeCell ref="E9:I9"/>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A7:A9"/>
    <mergeCell ref="A10:A11"/>
    <mergeCell ref="A12:A22"/>
    <mergeCell ref="B13:B19"/>
    <mergeCell ref="B20:B21"/>
    <mergeCell ref="C13:C14"/>
    <mergeCell ref="C15:C16"/>
    <mergeCell ref="C18:C19"/>
    <mergeCell ref="B10:I11"/>
  </mergeCells>
  <printOptions horizontalCentered="1"/>
  <pageMargins left="0.590551181102362" right="0.590551181102362" top="1.37795275590551" bottom="0.984251968503937" header="0" footer="0"/>
  <pageSetup paperSize="9" scale="97" fitToHeight="0"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K7" sqref="K7"/>
    </sheetView>
  </sheetViews>
  <sheetFormatPr defaultColWidth="9" defaultRowHeight="12"/>
  <cols>
    <col min="1" max="2" width="9" style="1"/>
    <col min="3" max="3" width="12.5" style="1" customWidth="1"/>
    <col min="4" max="8" width="9" style="1"/>
    <col min="9" max="9" width="16.1272727272727" style="1" customWidth="1"/>
    <col min="10" max="16384" width="9" style="1"/>
  </cols>
  <sheetData>
    <row r="1" spans="1:9">
      <c r="A1" s="2"/>
      <c r="B1" s="3"/>
      <c r="C1" s="3"/>
      <c r="D1" s="3"/>
      <c r="E1" s="3"/>
      <c r="F1" s="3"/>
      <c r="G1" s="3"/>
      <c r="H1" s="3"/>
      <c r="I1" s="40" t="s">
        <v>285</v>
      </c>
    </row>
    <row r="2" ht="21" spans="1:9">
      <c r="A2" s="4" t="s">
        <v>242</v>
      </c>
      <c r="B2" s="4"/>
      <c r="C2" s="4"/>
      <c r="D2" s="5"/>
      <c r="E2" s="5"/>
      <c r="F2" s="5"/>
      <c r="G2" s="5"/>
      <c r="H2" s="5"/>
      <c r="I2" s="5"/>
    </row>
    <row r="3" spans="1:9">
      <c r="A3" s="6"/>
      <c r="B3" s="6"/>
      <c r="C3" s="6"/>
      <c r="D3" s="7"/>
      <c r="E3" s="7"/>
      <c r="F3" s="7"/>
      <c r="G3" s="7"/>
      <c r="H3" s="7"/>
      <c r="I3" s="41"/>
    </row>
    <row r="4" ht="27" customHeight="1" spans="1:9">
      <c r="A4" s="8" t="s">
        <v>286</v>
      </c>
      <c r="B4" s="8"/>
      <c r="C4" s="8"/>
      <c r="D4" s="8"/>
      <c r="E4" s="8"/>
      <c r="F4" s="8"/>
      <c r="G4" s="8"/>
      <c r="H4" s="8"/>
      <c r="I4" s="8"/>
    </row>
    <row r="5" ht="26.1" customHeight="1" spans="1:9">
      <c r="A5" s="9" t="s">
        <v>219</v>
      </c>
      <c r="B5" s="10" t="s">
        <v>221</v>
      </c>
      <c r="C5" s="10"/>
      <c r="D5" s="10"/>
      <c r="E5" s="10"/>
      <c r="F5" s="10"/>
      <c r="G5" s="10"/>
      <c r="H5" s="10"/>
      <c r="I5" s="10"/>
    </row>
    <row r="6" ht="24.95" customHeight="1" spans="1:9">
      <c r="A6" s="11" t="s">
        <v>244</v>
      </c>
      <c r="B6" s="10" t="s">
        <v>0</v>
      </c>
      <c r="C6" s="10"/>
      <c r="D6" s="10"/>
      <c r="E6" s="10"/>
      <c r="F6" s="10"/>
      <c r="G6" s="10"/>
      <c r="H6" s="10"/>
      <c r="I6" s="10"/>
    </row>
    <row r="7" ht="30" customHeight="1" spans="1:9">
      <c r="A7" s="12" t="s">
        <v>245</v>
      </c>
      <c r="B7" s="13" t="s">
        <v>246</v>
      </c>
      <c r="C7" s="13"/>
      <c r="D7" s="13"/>
      <c r="E7" s="14">
        <v>1.4</v>
      </c>
      <c r="F7" s="14"/>
      <c r="G7" s="14"/>
      <c r="H7" s="14"/>
      <c r="I7" s="14"/>
    </row>
    <row r="8" ht="27" customHeight="1" spans="1:9">
      <c r="A8" s="15"/>
      <c r="B8" s="13" t="s">
        <v>247</v>
      </c>
      <c r="C8" s="13"/>
      <c r="D8" s="13"/>
      <c r="E8" s="14">
        <v>1.4</v>
      </c>
      <c r="F8" s="14"/>
      <c r="G8" s="14"/>
      <c r="H8" s="14"/>
      <c r="I8" s="14"/>
    </row>
    <row r="9" ht="38.1" customHeight="1" spans="1:9">
      <c r="A9" s="15"/>
      <c r="B9" s="13" t="s">
        <v>248</v>
      </c>
      <c r="C9" s="13"/>
      <c r="D9" s="13"/>
      <c r="E9" s="16">
        <v>0</v>
      </c>
      <c r="F9" s="16"/>
      <c r="G9" s="16"/>
      <c r="H9" s="16"/>
      <c r="I9" s="16"/>
    </row>
    <row r="10" ht="23.1" customHeight="1" spans="1:9">
      <c r="A10" s="17" t="s">
        <v>249</v>
      </c>
      <c r="B10" s="18" t="s">
        <v>287</v>
      </c>
      <c r="C10" s="19"/>
      <c r="D10" s="19"/>
      <c r="E10" s="19"/>
      <c r="F10" s="19"/>
      <c r="G10" s="19"/>
      <c r="H10" s="19"/>
      <c r="I10" s="42"/>
    </row>
    <row r="11" ht="27.95" customHeight="1" spans="1:9">
      <c r="A11" s="20"/>
      <c r="B11" s="21"/>
      <c r="C11" s="22"/>
      <c r="D11" s="22"/>
      <c r="E11" s="22"/>
      <c r="F11" s="22"/>
      <c r="G11" s="22"/>
      <c r="H11" s="22"/>
      <c r="I11" s="43"/>
    </row>
    <row r="12" ht="38.1" customHeight="1" spans="1:9">
      <c r="A12" s="15" t="s">
        <v>251</v>
      </c>
      <c r="B12" s="23" t="s">
        <v>252</v>
      </c>
      <c r="C12" s="23" t="s">
        <v>253</v>
      </c>
      <c r="D12" s="24" t="s">
        <v>254</v>
      </c>
      <c r="E12" s="25"/>
      <c r="F12" s="26" t="s">
        <v>255</v>
      </c>
      <c r="G12" s="26"/>
      <c r="H12" s="26"/>
      <c r="I12" s="26"/>
    </row>
    <row r="13" ht="37.5" customHeight="1" spans="1:9">
      <c r="A13" s="15"/>
      <c r="B13" s="27" t="s">
        <v>256</v>
      </c>
      <c r="C13" s="27" t="s">
        <v>257</v>
      </c>
      <c r="D13" s="28" t="s">
        <v>288</v>
      </c>
      <c r="E13" s="29"/>
      <c r="F13" s="30" t="s">
        <v>289</v>
      </c>
      <c r="G13" s="31"/>
      <c r="H13" s="31"/>
      <c r="I13" s="44"/>
    </row>
    <row r="14" ht="33.95" customHeight="1" spans="1:9">
      <c r="A14" s="15"/>
      <c r="B14" s="27"/>
      <c r="C14" s="15" t="s">
        <v>262</v>
      </c>
      <c r="D14" s="28" t="s">
        <v>290</v>
      </c>
      <c r="E14" s="29"/>
      <c r="F14" s="32" t="s">
        <v>291</v>
      </c>
      <c r="G14" s="33"/>
      <c r="H14" s="33"/>
      <c r="I14" s="45"/>
    </row>
    <row r="15" ht="30" customHeight="1" spans="1:9">
      <c r="A15" s="15"/>
      <c r="B15" s="27"/>
      <c r="C15" s="15" t="s">
        <v>267</v>
      </c>
      <c r="D15" s="28" t="s">
        <v>292</v>
      </c>
      <c r="E15" s="29"/>
      <c r="F15" s="32" t="s">
        <v>293</v>
      </c>
      <c r="G15" s="33"/>
      <c r="H15" s="33"/>
      <c r="I15" s="45"/>
    </row>
    <row r="16" ht="32.1" customHeight="1" spans="1:9">
      <c r="A16" s="15"/>
      <c r="B16" s="27"/>
      <c r="C16" s="34" t="s">
        <v>270</v>
      </c>
      <c r="D16" s="28" t="s">
        <v>294</v>
      </c>
      <c r="E16" s="29"/>
      <c r="F16" s="35" t="s">
        <v>295</v>
      </c>
      <c r="G16" s="35"/>
      <c r="H16" s="35"/>
      <c r="I16" s="35"/>
    </row>
    <row r="17" ht="30.95" customHeight="1" spans="1:9">
      <c r="A17" s="15"/>
      <c r="B17" s="36" t="s">
        <v>275</v>
      </c>
      <c r="C17" s="20" t="s">
        <v>276</v>
      </c>
      <c r="D17" s="28" t="s">
        <v>221</v>
      </c>
      <c r="E17" s="29"/>
      <c r="F17" s="37" t="s">
        <v>296</v>
      </c>
      <c r="G17" s="37"/>
      <c r="H17" s="37"/>
      <c r="I17" s="37"/>
    </row>
    <row r="18" ht="36" customHeight="1" spans="1:9">
      <c r="A18" s="15"/>
      <c r="B18" s="15" t="s">
        <v>281</v>
      </c>
      <c r="C18" s="38" t="s">
        <v>282</v>
      </c>
      <c r="D18" s="13" t="s">
        <v>297</v>
      </c>
      <c r="E18" s="13"/>
      <c r="F18" s="39" t="s">
        <v>298</v>
      </c>
      <c r="G18" s="39"/>
      <c r="H18" s="39"/>
      <c r="I18" s="39"/>
    </row>
  </sheetData>
  <mergeCells count="30">
    <mergeCell ref="A2:I2"/>
    <mergeCell ref="A3:D3"/>
    <mergeCell ref="A4:I4"/>
    <mergeCell ref="B5:I5"/>
    <mergeCell ref="B6:I6"/>
    <mergeCell ref="B7:D7"/>
    <mergeCell ref="E7:I7"/>
    <mergeCell ref="B8:D8"/>
    <mergeCell ref="E8:I8"/>
    <mergeCell ref="B9:D9"/>
    <mergeCell ref="E9:I9"/>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0:A11"/>
    <mergeCell ref="A12:A18"/>
    <mergeCell ref="B13:B16"/>
    <mergeCell ref="B10:I11"/>
  </mergeCells>
  <printOptions horizontalCentered="1"/>
  <pageMargins left="0.551181102362205" right="0.551181102362205" top="0.984251968503937" bottom="0.984251968503937" header="0.511811023622047" footer="0.511811023622047"/>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封面</vt:lpstr>
      <vt:lpstr>1</vt:lpstr>
      <vt:lpstr>1-1</vt:lpstr>
      <vt:lpstr>1-2</vt:lpstr>
      <vt:lpstr>2</vt:lpstr>
      <vt:lpstr>2-1</vt:lpstr>
      <vt:lpstr>3</vt:lpstr>
      <vt:lpstr>3-1</vt:lpstr>
      <vt:lpstr>3-2</vt:lpstr>
      <vt:lpstr>3-3</vt:lpstr>
      <vt:lpstr>4</vt:lpstr>
      <vt:lpstr>4-1</vt:lpstr>
      <vt:lpstr>5</vt:lpstr>
      <vt:lpstr>6-1</vt:lpstr>
      <vt:lpstr>6-2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2022-03-04T11:29:00Z</dcterms:created>
  <cp:lastPrinted>2023-01-29T07:54:00Z</cp:lastPrinted>
  <dcterms:modified xsi:type="dcterms:W3CDTF">2023-02-14T09:30:08Z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5B7AC149D1434F1FA9FA42E33D6723C5</vt:lpwstr>
  </property>
</Properties>
</file>