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42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25725"/>
</workbook>
</file>

<file path=xl/calcChain.xml><?xml version="1.0" encoding="utf-8"?>
<calcChain xmlns="http://schemas.openxmlformats.org/spreadsheetml/2006/main">
  <c r="F11" i="8"/>
  <c r="F10"/>
  <c r="F9"/>
  <c r="F8"/>
  <c r="H7"/>
  <c r="G7"/>
  <c r="F7"/>
  <c r="F11" i="7"/>
  <c r="F10"/>
  <c r="F9"/>
  <c r="F8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33" i="5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C10"/>
  <c r="E9"/>
  <c r="E8"/>
  <c r="E7"/>
  <c r="I6"/>
  <c r="H6"/>
  <c r="G6"/>
  <c r="F6"/>
  <c r="E6"/>
  <c r="C6"/>
  <c r="G11" i="4"/>
  <c r="G10"/>
  <c r="G9"/>
  <c r="G8"/>
  <c r="H7"/>
  <c r="G7"/>
  <c r="E40" i="2"/>
  <c r="C40"/>
  <c r="E36"/>
  <c r="C36"/>
</calcChain>
</file>

<file path=xl/sharedStrings.xml><?xml version="1.0" encoding="utf-8"?>
<sst xmlns="http://schemas.openxmlformats.org/spreadsheetml/2006/main" count="690" uniqueCount="361">
  <si>
    <t>攀枝花市残疾人康复教育中心</t>
  </si>
  <si>
    <t>2022年单位预算</t>
  </si>
  <si>
    <t>2022年  2月  14日</t>
  </si>
  <si>
    <t xml:space="preserve">
表1</t>
  </si>
  <si>
    <t xml:space="preserve"> </t>
  </si>
  <si>
    <t>单位收支总表</t>
  </si>
  <si>
    <t>单位：攀枝花市残疾人康复教育中心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</si>
  <si>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</si>
  <si>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</si>
  <si>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</si>
  <si>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</si>
  <si>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</si>
  <si>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</si>
  <si>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</si>
  <si>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</si>
  <si>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</si>
  <si>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</si>
  <si>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</si>
  <si>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</si>
  <si>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</si>
  <si>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</si>
  <si>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</si>
  <si>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</si>
  <si>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</si>
  <si>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</si>
  <si>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</si>
  <si>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</si>
  <si>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</si>
  <si>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</si>
  <si>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</si>
  <si>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</si>
  <si>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</si>
  <si>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</si>
  <si>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</si>
  <si>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</si>
  <si>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</si>
  <si>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</si>
  <si>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</si>
  <si>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</si>
  <si>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</si>
  <si>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</si>
  <si>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</si>
  <si>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</si>
  <si>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</si>
  <si>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</si>
  <si>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</si>
  <si>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</si>
  <si>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</si>
  <si>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</si>
  <si>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</si>
  <si>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</si>
  <si>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</si>
  <si>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</si>
  <si>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</si>
  <si>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</si>
  <si>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</si>
  <si>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</si>
  <si>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</si>
  <si>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</si>
  <si>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</si>
  <si>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</si>
  <si>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</si>
  <si>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</si>
  <si>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</si>
  <si>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</si>
  <si>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</si>
  <si>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</si>
  <si>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</si>
  <si>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</si>
  <si>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</si>
  <si>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</si>
  <si>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</si>
  <si>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</si>
  <si>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</si>
  <si>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</si>
  <si>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</si>
  <si>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</si>
  <si>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</si>
  <si>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</si>
  <si>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</si>
  <si>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</si>
  <si>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</si>
  <si>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</si>
  <si>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</si>
  <si>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</si>
  <si>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</si>
  <si>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</si>
  <si>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t> 事业单位离退休</t>
  </si>
  <si>
    <t> 机关事业单位基本养老保险缴费支出</t>
  </si>
  <si>
    <t>11</t>
  </si>
  <si>
    <t>03</t>
  </si>
  <si>
    <t> 机关服务</t>
  </si>
  <si>
    <t>221</t>
  </si>
  <si>
    <t>01</t>
  </si>
  <si>
    <t> 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</si>
  <si>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</si>
  <si>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</si>
  <si>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</si>
  <si>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</si>
  <si>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</si>
  <si>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</si>
  <si>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</si>
  <si>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</si>
  <si>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</si>
  <si>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</si>
  <si>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</si>
  <si>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</si>
  <si>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</si>
  <si>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</si>
  <si>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</si>
  <si>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</si>
  <si>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</si>
  <si>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</si>
  <si>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</si>
  <si>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上年财政拨款资金结转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</si>
  <si>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</si>
  <si>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</si>
  <si>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</si>
  <si>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</si>
  <si>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</si>
  <si>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</si>
  <si>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</si>
  <si>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</si>
  <si>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</si>
  <si>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</si>
  <si>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</si>
  <si>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</si>
  <si>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</si>
  <si>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</si>
  <si>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</si>
  <si>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</si>
  <si>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</si>
  <si>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</si>
  <si>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</si>
  <si>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</si>
  <si>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</si>
  <si>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</si>
  <si>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</si>
  <si>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</si>
  <si>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</si>
  <si>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</si>
  <si>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</si>
  <si>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</si>
  <si>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</si>
  <si>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</si>
  <si>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</si>
  <si>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</si>
  <si>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</si>
  <si>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507002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</si>
  <si>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</si>
  <si>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</si>
  <si>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</si>
  <si>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</si>
  <si>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</si>
  <si>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</si>
  <si>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</si>
  <si>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</si>
  <si>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</si>
  <si>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</si>
  <si>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</si>
  <si>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</si>
  <si>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</si>
  <si>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</si>
  <si>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</si>
  <si>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</si>
  <si>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</si>
  <si>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</si>
  <si>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</si>
  <si>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</si>
  <si>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</si>
  <si>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</si>
  <si>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</si>
  <si>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</si>
  <si>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</si>
  <si>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</si>
  <si>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</si>
  <si>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</si>
  <si>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</si>
  <si>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</si>
  <si>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</si>
  <si>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</si>
  <si>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</si>
  <si>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</si>
  <si>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</si>
  <si>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</si>
  <si>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</si>
  <si>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</si>
  <si>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</si>
  <si>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</si>
  <si>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</si>
  <si>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</si>
  <si>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</si>
  <si>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</si>
  <si>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</si>
  <si>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</si>
  <si>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</si>
  <si>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</si>
  <si>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</si>
  <si>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奖金</t>
  </si>
  <si>
    <t>伙食补助费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</si>
  <si>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</si>
  <si>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</si>
  <si>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</si>
  <si>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</si>
  <si>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</si>
  <si>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</si>
  <si>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</si>
  <si>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</si>
  <si>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</si>
  <si>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</si>
  <si>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</si>
  <si>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</si>
  <si>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</si>
  <si>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</si>
  <si>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</si>
  <si>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</si>
  <si>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</si>
  <si>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其他交通费用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</si>
  <si>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</si>
  <si>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</si>
  <si>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</si>
  <si>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</si>
  <si>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</si>
  <si>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</si>
  <si>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</si>
  <si>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</si>
  <si>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</si>
  <si>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</si>
  <si>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</si>
  <si>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</si>
  <si>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</si>
  <si>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</si>
  <si>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</si>
  <si>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</si>
  <si>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</si>
  <si>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</si>
  <si>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</si>
  <si>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</si>
  <si>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</si>
  <si>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</si>
  <si>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</si>
  <si>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</si>
  <si>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</si>
  <si>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</si>
  <si>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</si>
  <si>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</si>
  <si>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</si>
  <si>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</si>
  <si>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</si>
  <si>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</si>
  <si>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</si>
  <si>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</si>
  <si>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</si>
  <si>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</si>
  <si>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</si>
  <si>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</si>
  <si>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</si>
  <si>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</si>
  <si>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</si>
  <si>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</si>
  <si>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</si>
  <si>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</si>
  <si>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</si>
  <si>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</si>
  <si>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</si>
  <si>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事业单位离退休</t>
  </si>
  <si>
    <t>机关事业单位基本养老保险缴费支出</t>
  </si>
  <si>
    <t>机关服务</t>
  </si>
  <si>
    <t>表3-1</t>
  </si>
  <si>
    <t>一般公共预算基本支出预算表</t>
  </si>
  <si>
    <t>人员经费</t>
  </si>
  <si>
    <t>公用经费</t>
  </si>
  <si>
    <t>505</t>
  </si>
  <si>
    <t>509</t>
  </si>
  <si>
    <t>离退休费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</si>
  <si>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</si>
  <si>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</si>
  <si>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</si>
  <si>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</si>
  <si>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</si>
  <si>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</si>
  <si>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</si>
  <si>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</si>
  <si>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</si>
  <si>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</si>
  <si>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</si>
  <si>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</si>
  <si>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</si>
  <si>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</si>
  <si>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</si>
  <si>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</si>
  <si>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</si>
  <si>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</si>
  <si>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</si>
  <si>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</si>
  <si>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</si>
  <si>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</si>
  <si>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</si>
  <si>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</si>
  <si>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</si>
  <si>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</si>
  <si>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</si>
  <si>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</si>
  <si>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保障全年人员工资、五险一金等支出</t>
  </si>
  <si>
    <t>保障全年机构正常运转支出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</si>
  <si>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</si>
  <si>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</si>
  <si>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</si>
  <si>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</si>
  <si>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</si>
  <si>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</si>
  <si>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</si>
  <si>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</si>
  <si>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</si>
  <si>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</si>
  <si>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</si>
  <si>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</si>
  <si>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在职员工人数</t>
  </si>
  <si>
    <t>6人</t>
  </si>
  <si>
    <t>退休员工人数</t>
  </si>
  <si>
    <t>5人</t>
  </si>
  <si>
    <t>保障办公电话数量</t>
  </si>
  <si>
    <t>2部</t>
  </si>
  <si>
    <t>接受康复服务人数</t>
  </si>
  <si>
    <t>≥500人次</t>
  </si>
  <si>
    <t>质量指标</t>
  </si>
  <si>
    <t>完成市委市政府下达的年度职能目标</t>
  </si>
  <si>
    <t>全部完成</t>
  </si>
  <si>
    <t>保障中心机构运转和职能工作的推进</t>
  </si>
  <si>
    <t>有所保障</t>
  </si>
  <si>
    <t>时效指标</t>
  </si>
  <si>
    <t>完成时效</t>
  </si>
  <si>
    <t>2022年，根据全年工作开展，有序推进</t>
  </si>
  <si>
    <t>成本指标</t>
  </si>
  <si>
    <t>人员经费支出</t>
  </si>
  <si>
    <t>104.20万元</t>
  </si>
  <si>
    <t>公用经费支出</t>
  </si>
  <si>
    <t>11万元</t>
  </si>
  <si>
    <t>效益指标</t>
  </si>
  <si>
    <t>社会效益指标</t>
  </si>
  <si>
    <t>提供良好的履职基础，提升服务社会发展能力</t>
  </si>
  <si>
    <t>提升群众满意度</t>
  </si>
  <si>
    <t>有所提升</t>
  </si>
  <si>
    <t>提高社会稳定性</t>
  </si>
  <si>
    <t>可持续影响指标</t>
  </si>
  <si>
    <t>保障残疾人接受康复教育服务的权利，提高融入社会生活的能力</t>
  </si>
  <si>
    <t>有利于</t>
  </si>
  <si>
    <t>满意度指标</t>
  </si>
  <si>
    <t>服务对象满意度指标</t>
  </si>
  <si>
    <t>受益对象满意度</t>
  </si>
  <si>
    <t>≥90%</t>
  </si>
  <si>
    <t>表7</t>
  </si>
  <si>
    <r>
      <rPr>
        <b/>
        <sz val="20"/>
        <rFont val="宋体"/>
        <family val="3"/>
        <charset val="134"/>
      </rPr>
      <t xml:space="preserve">单位预算项目绩效目标表
</t>
    </r>
    <r>
      <rPr>
        <sz val="18"/>
        <rFont val="宋体"/>
        <family val="3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</si>
  <si>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</si>
  <si>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</si>
  <si>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</si>
  <si>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</si>
  <si>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</si>
  <si>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</si>
  <si>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</si>
  <si>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根据市残疾人康复教育中心的主要职能需要，更好地为残疾人提供各类专业康复培训、训练、评估及指导残疾人用品用具的使用等服务工作，保障康复中心大楼及中心机构正常运转和职能工作的推进，让更多残疾人享受到了康复教育服务。</t>
    <phoneticPr fontId="7" type="noConversion"/>
  </si>
</sst>
</file>

<file path=xl/styles.xml><?xml version="1.0" encoding="utf-8"?>
<styleSheet xmlns="http://schemas.openxmlformats.org/spreadsheetml/2006/main">
  <numFmts count="3">
    <numFmt numFmtId="178" formatCode="0.00_ "/>
    <numFmt numFmtId="179" formatCode="###0.00"/>
    <numFmt numFmtId="180" formatCode="yyyy&quot;年&quot;mm&quot;月&quot;dd&quot;日&quot;"/>
  </numFmts>
  <fonts count="24">
    <font>
      <sz val="11"/>
      <color indexed="8"/>
      <name val="宋体"/>
      <charset val="1"/>
      <scheme val="minor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9"/>
      <name val="simhei"/>
    </font>
    <font>
      <sz val="9"/>
      <name val="宋体"/>
      <family val="3"/>
      <charset val="134"/>
    </font>
    <font>
      <sz val="9"/>
      <name val="simhei"/>
      <family val="2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1"/>
      <name val="SimSun"/>
      <charset val="134"/>
    </font>
    <font>
      <sz val="9"/>
      <name val="SimSun"/>
      <charset val="134"/>
    </font>
    <font>
      <b/>
      <sz val="16"/>
      <name val="黑体"/>
      <charset val="134"/>
    </font>
    <font>
      <sz val="10"/>
      <name val="宋体"/>
      <family val="3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charset val="134"/>
    </font>
    <font>
      <b/>
      <sz val="36"/>
      <name val="黑体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07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5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 wrapText="1"/>
    </xf>
    <xf numFmtId="0" fontId="14" fillId="0" borderId="15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4" fontId="2" fillId="0" borderId="6" xfId="0" applyNumberFormat="1" applyFont="1" applyFill="1" applyBorder="1" applyAlignment="1">
      <alignment horizontal="right" vertical="center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17" xfId="0" applyFont="1" applyFill="1" applyBorder="1">
      <alignment vertical="center"/>
    </xf>
    <xf numFmtId="0" fontId="11" fillId="0" borderId="18" xfId="0" applyFont="1" applyFill="1" applyBorder="1">
      <alignment vertical="center"/>
    </xf>
    <xf numFmtId="0" fontId="11" fillId="0" borderId="18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/>
    </xf>
    <xf numFmtId="179" fontId="2" fillId="0" borderId="6" xfId="0" applyNumberFormat="1" applyFont="1" applyFill="1" applyBorder="1" applyAlignment="1" applyProtection="1">
      <alignment vertical="center" wrapText="1"/>
    </xf>
    <xf numFmtId="0" fontId="2" fillId="0" borderId="18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178" fontId="2" fillId="0" borderId="6" xfId="0" applyNumberFormat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5" fillId="0" borderId="15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" xfId="0" applyFont="1" applyFill="1" applyBorder="1">
      <alignment vertical="center"/>
    </xf>
    <xf numFmtId="0" fontId="16" fillId="0" borderId="15" xfId="0" applyFont="1" applyFill="1" applyBorder="1">
      <alignment vertical="center"/>
    </xf>
    <xf numFmtId="179" fontId="18" fillId="0" borderId="6" xfId="0" applyNumberFormat="1" applyFont="1" applyFill="1" applyBorder="1" applyAlignment="1" applyProtection="1">
      <alignment vertical="center" wrapText="1"/>
    </xf>
    <xf numFmtId="0" fontId="16" fillId="0" borderId="16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80" fontId="5" fillId="0" borderId="0" xfId="0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3"/>
  <sheetViews>
    <sheetView workbookViewId="0">
      <selection activeCell="A8" sqref="A8"/>
    </sheetView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75" t="s">
        <v>0</v>
      </c>
    </row>
    <row r="2" spans="1:1" ht="195.6" customHeight="1">
      <c r="A2" s="76" t="s">
        <v>1</v>
      </c>
    </row>
    <row r="3" spans="1:1" ht="146.65" customHeight="1">
      <c r="A3" s="77" t="s">
        <v>2</v>
      </c>
    </row>
  </sheetData>
  <phoneticPr fontId="7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F41"/>
  <sheetViews>
    <sheetView workbookViewId="0">
      <pane ySplit="5" topLeftCell="A6" activePane="bottomLeft" state="frozen"/>
      <selection pane="bottomLeft" activeCell="B2" sqref="B2:E2"/>
    </sheetView>
  </sheetViews>
  <sheetFormatPr defaultColWidth="10" defaultRowHeight="13.5"/>
  <cols>
    <col min="1" max="1" width="1.5" style="15" customWidth="1"/>
    <col min="2" max="2" width="41" style="15" customWidth="1"/>
    <col min="3" max="3" width="16.375" style="15" customWidth="1"/>
    <col min="4" max="4" width="41" style="15" customWidth="1"/>
    <col min="5" max="5" width="16.375" style="15" customWidth="1"/>
    <col min="6" max="6" width="1.5" style="15" customWidth="1"/>
    <col min="7" max="11" width="9.75" style="15" customWidth="1"/>
    <col min="12" max="16384" width="10" style="15"/>
  </cols>
  <sheetData>
    <row r="1" spans="1:6" ht="16.350000000000001" customHeight="1">
      <c r="A1" s="62"/>
      <c r="B1" s="18" t="s">
        <v>3</v>
      </c>
      <c r="D1" s="64"/>
      <c r="F1" s="47" t="s">
        <v>4</v>
      </c>
    </row>
    <row r="2" spans="1:6" ht="22.9" customHeight="1">
      <c r="A2" s="65"/>
      <c r="B2" s="78" t="s">
        <v>5</v>
      </c>
      <c r="C2" s="78"/>
      <c r="D2" s="78"/>
      <c r="E2" s="78"/>
      <c r="F2" s="47"/>
    </row>
    <row r="3" spans="1:6" ht="19.5" customHeight="1">
      <c r="A3" s="65"/>
      <c r="B3" s="22" t="s">
        <v>6</v>
      </c>
      <c r="D3" s="19"/>
      <c r="E3" s="68" t="s">
        <v>7</v>
      </c>
      <c r="F3" s="47"/>
    </row>
    <row r="4" spans="1:6" ht="24.4" customHeight="1">
      <c r="A4" s="65"/>
      <c r="B4" s="79" t="s">
        <v>8</v>
      </c>
      <c r="C4" s="79"/>
      <c r="D4" s="79" t="s">
        <v>9</v>
      </c>
      <c r="E4" s="79"/>
      <c r="F4" s="47"/>
    </row>
    <row r="5" spans="1:6" ht="24.4" customHeight="1">
      <c r="A5" s="65"/>
      <c r="B5" s="24" t="s">
        <v>10</v>
      </c>
      <c r="C5" s="24" t="s">
        <v>11</v>
      </c>
      <c r="D5" s="24" t="s">
        <v>10</v>
      </c>
      <c r="E5" s="24" t="s">
        <v>11</v>
      </c>
      <c r="F5" s="47"/>
    </row>
    <row r="6" spans="1:6" ht="22.9" customHeight="1">
      <c r="A6" s="80"/>
      <c r="B6" s="28" t="s">
        <v>12</v>
      </c>
      <c r="C6" s="29">
        <v>115.2</v>
      </c>
      <c r="D6" s="28" t="s">
        <v>13</v>
      </c>
      <c r="E6" s="66"/>
      <c r="F6" s="35"/>
    </row>
    <row r="7" spans="1:6" ht="22.9" customHeight="1">
      <c r="A7" s="80"/>
      <c r="B7" s="28" t="s">
        <v>14</v>
      </c>
      <c r="C7" s="29"/>
      <c r="D7" s="28" t="s">
        <v>15</v>
      </c>
      <c r="E7" s="66"/>
      <c r="F7" s="35"/>
    </row>
    <row r="8" spans="1:6" ht="22.9" customHeight="1">
      <c r="A8" s="80"/>
      <c r="B8" s="28" t="s">
        <v>16</v>
      </c>
      <c r="C8" s="29"/>
      <c r="D8" s="28" t="s">
        <v>17</v>
      </c>
      <c r="E8" s="66"/>
      <c r="F8" s="35"/>
    </row>
    <row r="9" spans="1:6" ht="22.9" customHeight="1">
      <c r="A9" s="80"/>
      <c r="B9" s="28" t="s">
        <v>18</v>
      </c>
      <c r="C9" s="29"/>
      <c r="D9" s="28" t="s">
        <v>19</v>
      </c>
      <c r="E9" s="66"/>
      <c r="F9" s="35"/>
    </row>
    <row r="10" spans="1:6" ht="22.9" customHeight="1">
      <c r="A10" s="80"/>
      <c r="B10" s="28" t="s">
        <v>20</v>
      </c>
      <c r="C10" s="29"/>
      <c r="D10" s="28" t="s">
        <v>21</v>
      </c>
      <c r="E10" s="66"/>
      <c r="F10" s="35"/>
    </row>
    <row r="11" spans="1:6" ht="22.9" customHeight="1">
      <c r="A11" s="80"/>
      <c r="B11" s="28" t="s">
        <v>22</v>
      </c>
      <c r="C11" s="29"/>
      <c r="D11" s="28" t="s">
        <v>23</v>
      </c>
      <c r="E11" s="66"/>
      <c r="F11" s="35"/>
    </row>
    <row r="12" spans="1:6" ht="22.9" customHeight="1">
      <c r="A12" s="80"/>
      <c r="B12" s="28" t="s">
        <v>24</v>
      </c>
      <c r="C12" s="29"/>
      <c r="D12" s="28" t="s">
        <v>25</v>
      </c>
      <c r="E12" s="66"/>
      <c r="F12" s="35"/>
    </row>
    <row r="13" spans="1:6" ht="22.9" customHeight="1">
      <c r="A13" s="80"/>
      <c r="B13" s="28" t="s">
        <v>24</v>
      </c>
      <c r="C13" s="29"/>
      <c r="D13" s="28" t="s">
        <v>26</v>
      </c>
      <c r="E13" s="52">
        <v>106.25</v>
      </c>
      <c r="F13" s="35"/>
    </row>
    <row r="14" spans="1:6" ht="22.9" customHeight="1">
      <c r="A14" s="80"/>
      <c r="B14" s="28" t="s">
        <v>24</v>
      </c>
      <c r="C14" s="29"/>
      <c r="D14" s="28" t="s">
        <v>27</v>
      </c>
      <c r="E14" s="66"/>
      <c r="F14" s="35"/>
    </row>
    <row r="15" spans="1:6" ht="22.9" customHeight="1">
      <c r="A15" s="80"/>
      <c r="B15" s="28" t="s">
        <v>24</v>
      </c>
      <c r="C15" s="29"/>
      <c r="D15" s="28" t="s">
        <v>28</v>
      </c>
      <c r="E15" s="66"/>
      <c r="F15" s="35"/>
    </row>
    <row r="16" spans="1:6" ht="22.9" customHeight="1">
      <c r="A16" s="80"/>
      <c r="B16" s="28" t="s">
        <v>24</v>
      </c>
      <c r="C16" s="29"/>
      <c r="D16" s="28" t="s">
        <v>29</v>
      </c>
      <c r="E16" s="66"/>
      <c r="F16" s="35"/>
    </row>
    <row r="17" spans="1:6" ht="22.9" customHeight="1">
      <c r="A17" s="80"/>
      <c r="B17" s="28" t="s">
        <v>24</v>
      </c>
      <c r="C17" s="29"/>
      <c r="D17" s="28" t="s">
        <v>30</v>
      </c>
      <c r="E17" s="66"/>
      <c r="F17" s="35"/>
    </row>
    <row r="18" spans="1:6" ht="22.9" customHeight="1">
      <c r="A18" s="80"/>
      <c r="B18" s="28" t="s">
        <v>24</v>
      </c>
      <c r="C18" s="29"/>
      <c r="D18" s="28" t="s">
        <v>31</v>
      </c>
      <c r="E18" s="66"/>
      <c r="F18" s="35"/>
    </row>
    <row r="19" spans="1:6" ht="22.9" customHeight="1">
      <c r="A19" s="80"/>
      <c r="B19" s="28" t="s">
        <v>24</v>
      </c>
      <c r="C19" s="29"/>
      <c r="D19" s="28" t="s">
        <v>32</v>
      </c>
      <c r="E19" s="66"/>
      <c r="F19" s="35"/>
    </row>
    <row r="20" spans="1:6" ht="22.9" customHeight="1">
      <c r="A20" s="80"/>
      <c r="B20" s="28" t="s">
        <v>24</v>
      </c>
      <c r="C20" s="29"/>
      <c r="D20" s="28" t="s">
        <v>33</v>
      </c>
      <c r="E20" s="66"/>
      <c r="F20" s="35"/>
    </row>
    <row r="21" spans="1:6" ht="22.9" customHeight="1">
      <c r="A21" s="80"/>
      <c r="B21" s="28" t="s">
        <v>24</v>
      </c>
      <c r="C21" s="29"/>
      <c r="D21" s="28" t="s">
        <v>34</v>
      </c>
      <c r="E21" s="66"/>
      <c r="F21" s="35"/>
    </row>
    <row r="22" spans="1:6" ht="22.9" customHeight="1">
      <c r="A22" s="80"/>
      <c r="B22" s="28" t="s">
        <v>24</v>
      </c>
      <c r="C22" s="29"/>
      <c r="D22" s="28" t="s">
        <v>35</v>
      </c>
      <c r="E22" s="66"/>
      <c r="F22" s="35"/>
    </row>
    <row r="23" spans="1:6" ht="22.9" customHeight="1">
      <c r="A23" s="80"/>
      <c r="B23" s="28" t="s">
        <v>24</v>
      </c>
      <c r="C23" s="29"/>
      <c r="D23" s="28" t="s">
        <v>36</v>
      </c>
      <c r="E23" s="66"/>
      <c r="F23" s="35"/>
    </row>
    <row r="24" spans="1:6" ht="22.9" customHeight="1">
      <c r="A24" s="80"/>
      <c r="B24" s="28" t="s">
        <v>24</v>
      </c>
      <c r="C24" s="29"/>
      <c r="D24" s="28" t="s">
        <v>37</v>
      </c>
      <c r="E24" s="66"/>
      <c r="F24" s="35"/>
    </row>
    <row r="25" spans="1:6" ht="22.9" customHeight="1">
      <c r="A25" s="80"/>
      <c r="B25" s="28" t="s">
        <v>24</v>
      </c>
      <c r="C25" s="29"/>
      <c r="D25" s="28" t="s">
        <v>38</v>
      </c>
      <c r="E25" s="52">
        <v>8.9499999999999993</v>
      </c>
      <c r="F25" s="35"/>
    </row>
    <row r="26" spans="1:6" ht="22.9" customHeight="1">
      <c r="A26" s="80"/>
      <c r="B26" s="28" t="s">
        <v>24</v>
      </c>
      <c r="C26" s="29"/>
      <c r="D26" s="28" t="s">
        <v>39</v>
      </c>
      <c r="E26" s="66"/>
      <c r="F26" s="35"/>
    </row>
    <row r="27" spans="1:6" ht="22.9" customHeight="1">
      <c r="A27" s="80"/>
      <c r="B27" s="28" t="s">
        <v>24</v>
      </c>
      <c r="C27" s="29"/>
      <c r="D27" s="28" t="s">
        <v>40</v>
      </c>
      <c r="E27" s="66"/>
      <c r="F27" s="35"/>
    </row>
    <row r="28" spans="1:6" ht="22.9" customHeight="1">
      <c r="A28" s="80"/>
      <c r="B28" s="28" t="s">
        <v>24</v>
      </c>
      <c r="C28" s="29"/>
      <c r="D28" s="28" t="s">
        <v>41</v>
      </c>
      <c r="E28" s="66"/>
      <c r="F28" s="35"/>
    </row>
    <row r="29" spans="1:6" ht="22.9" customHeight="1">
      <c r="A29" s="80"/>
      <c r="B29" s="28" t="s">
        <v>24</v>
      </c>
      <c r="C29" s="29"/>
      <c r="D29" s="28" t="s">
        <v>42</v>
      </c>
      <c r="E29" s="66"/>
      <c r="F29" s="35"/>
    </row>
    <row r="30" spans="1:6" ht="22.9" customHeight="1">
      <c r="A30" s="80"/>
      <c r="B30" s="28" t="s">
        <v>24</v>
      </c>
      <c r="C30" s="29"/>
      <c r="D30" s="28" t="s">
        <v>43</v>
      </c>
      <c r="E30" s="66"/>
      <c r="F30" s="35"/>
    </row>
    <row r="31" spans="1:6" ht="22.9" customHeight="1">
      <c r="A31" s="80"/>
      <c r="B31" s="28" t="s">
        <v>24</v>
      </c>
      <c r="C31" s="29"/>
      <c r="D31" s="28" t="s">
        <v>44</v>
      </c>
      <c r="E31" s="66"/>
      <c r="F31" s="35"/>
    </row>
    <row r="32" spans="1:6" ht="22.9" customHeight="1">
      <c r="A32" s="80"/>
      <c r="B32" s="28" t="s">
        <v>24</v>
      </c>
      <c r="C32" s="29"/>
      <c r="D32" s="28" t="s">
        <v>45</v>
      </c>
      <c r="E32" s="66"/>
      <c r="F32" s="35"/>
    </row>
    <row r="33" spans="1:6" ht="22.9" customHeight="1">
      <c r="A33" s="80"/>
      <c r="B33" s="28" t="s">
        <v>24</v>
      </c>
      <c r="C33" s="29"/>
      <c r="D33" s="28" t="s">
        <v>46</v>
      </c>
      <c r="E33" s="66"/>
      <c r="F33" s="35"/>
    </row>
    <row r="34" spans="1:6" ht="22.9" customHeight="1">
      <c r="A34" s="80"/>
      <c r="B34" s="28" t="s">
        <v>24</v>
      </c>
      <c r="C34" s="29"/>
      <c r="D34" s="28" t="s">
        <v>47</v>
      </c>
      <c r="E34" s="66"/>
      <c r="F34" s="35"/>
    </row>
    <row r="35" spans="1:6" ht="22.9" customHeight="1">
      <c r="A35" s="80"/>
      <c r="B35" s="28" t="s">
        <v>24</v>
      </c>
      <c r="C35" s="29"/>
      <c r="D35" s="28" t="s">
        <v>48</v>
      </c>
      <c r="E35" s="66"/>
      <c r="F35" s="35"/>
    </row>
    <row r="36" spans="1:6" ht="22.9" customHeight="1">
      <c r="A36" s="26"/>
      <c r="B36" s="24" t="s">
        <v>49</v>
      </c>
      <c r="C36" s="27">
        <f>SUM(C6:C35)</f>
        <v>115.2</v>
      </c>
      <c r="D36" s="24" t="s">
        <v>50</v>
      </c>
      <c r="E36" s="27">
        <f>SUM(E6:E35)</f>
        <v>115.2</v>
      </c>
      <c r="F36" s="36"/>
    </row>
    <row r="37" spans="1:6" ht="22.9" customHeight="1">
      <c r="A37" s="23"/>
      <c r="B37" s="28" t="s">
        <v>51</v>
      </c>
      <c r="C37" s="29"/>
      <c r="D37" s="28" t="s">
        <v>52</v>
      </c>
      <c r="E37" s="29"/>
      <c r="F37" s="69"/>
    </row>
    <row r="38" spans="1:6" ht="22.9" customHeight="1">
      <c r="A38" s="70"/>
      <c r="B38" s="28" t="s">
        <v>53</v>
      </c>
      <c r="C38" s="29"/>
      <c r="D38" s="28" t="s">
        <v>54</v>
      </c>
      <c r="E38" s="29"/>
      <c r="F38" s="69"/>
    </row>
    <row r="39" spans="1:6" ht="22.9" customHeight="1">
      <c r="A39" s="70"/>
      <c r="B39" s="71"/>
      <c r="C39" s="71"/>
      <c r="D39" s="28" t="s">
        <v>55</v>
      </c>
      <c r="E39" s="29"/>
      <c r="F39" s="69"/>
    </row>
    <row r="40" spans="1:6" ht="22.9" customHeight="1">
      <c r="A40" s="72"/>
      <c r="B40" s="24" t="s">
        <v>56</v>
      </c>
      <c r="C40" s="27">
        <f>C36+C37+C38</f>
        <v>115.2</v>
      </c>
      <c r="D40" s="24" t="s">
        <v>57</v>
      </c>
      <c r="E40" s="27">
        <f>E36+E37+E39</f>
        <v>115.2</v>
      </c>
      <c r="F40" s="73"/>
    </row>
    <row r="41" spans="1:6" ht="9.75" customHeight="1">
      <c r="A41" s="67"/>
      <c r="B41" s="67"/>
      <c r="C41" s="74"/>
      <c r="D41" s="74"/>
      <c r="E41" s="67"/>
      <c r="F41" s="48"/>
    </row>
  </sheetData>
  <mergeCells count="4">
    <mergeCell ref="B2:E2"/>
    <mergeCell ref="B4:C4"/>
    <mergeCell ref="D4:E4"/>
    <mergeCell ref="A6:A35"/>
  </mergeCells>
  <phoneticPr fontId="7" type="noConversion"/>
  <pageMargins left="0.75" right="0.75" top="0.270000010728836" bottom="0.270000010728836" header="0" footer="0"/>
  <pageSetup paperSize="9" scale="7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O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style="15" customWidth="1"/>
    <col min="2" max="2" width="16.875" style="15" customWidth="1"/>
    <col min="3" max="3" width="41" style="15" customWidth="1"/>
    <col min="4" max="14" width="16.375" style="15" customWidth="1"/>
    <col min="15" max="15" width="1.5" style="15" customWidth="1"/>
    <col min="16" max="18" width="9.75" style="15" customWidth="1"/>
    <col min="19" max="16384" width="10" style="15"/>
  </cols>
  <sheetData>
    <row r="1" spans="1:15" ht="16.350000000000001" customHeight="1">
      <c r="A1" s="16"/>
      <c r="B1" s="17" t="s">
        <v>58</v>
      </c>
      <c r="C1" s="19"/>
      <c r="D1" s="20"/>
      <c r="E1" s="20"/>
      <c r="F1" s="20"/>
      <c r="G1" s="19"/>
      <c r="H1" s="19"/>
      <c r="I1" s="19"/>
      <c r="L1" s="19"/>
      <c r="M1" s="19"/>
      <c r="O1" s="23"/>
    </row>
    <row r="2" spans="1:15" ht="22.9" customHeight="1">
      <c r="A2" s="16"/>
      <c r="B2" s="81" t="s">
        <v>59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23" t="s">
        <v>4</v>
      </c>
    </row>
    <row r="3" spans="1:15" ht="19.5" customHeight="1">
      <c r="A3" s="21"/>
      <c r="B3" s="82" t="s">
        <v>6</v>
      </c>
      <c r="C3" s="82"/>
      <c r="D3" s="21"/>
      <c r="E3" s="21"/>
      <c r="F3" s="60"/>
      <c r="G3" s="21"/>
      <c r="H3" s="60"/>
      <c r="I3" s="60"/>
      <c r="J3" s="60"/>
      <c r="K3" s="60"/>
      <c r="L3" s="60"/>
      <c r="M3" s="60"/>
      <c r="N3" s="32" t="s">
        <v>7</v>
      </c>
      <c r="O3" s="33"/>
    </row>
    <row r="4" spans="1:15" ht="24.4" customHeight="1">
      <c r="A4" s="25"/>
      <c r="B4" s="83"/>
      <c r="C4" s="83"/>
      <c r="D4" s="83" t="s">
        <v>60</v>
      </c>
      <c r="E4" s="83" t="s">
        <v>61</v>
      </c>
      <c r="F4" s="83" t="s">
        <v>62</v>
      </c>
      <c r="G4" s="83" t="s">
        <v>63</v>
      </c>
      <c r="H4" s="83" t="s">
        <v>64</v>
      </c>
      <c r="I4" s="83" t="s">
        <v>65</v>
      </c>
      <c r="J4" s="83" t="s">
        <v>66</v>
      </c>
      <c r="K4" s="83" t="s">
        <v>67</v>
      </c>
      <c r="L4" s="83" t="s">
        <v>68</v>
      </c>
      <c r="M4" s="83" t="s">
        <v>69</v>
      </c>
      <c r="N4" s="83" t="s">
        <v>70</v>
      </c>
      <c r="O4" s="35"/>
    </row>
    <row r="5" spans="1:15" ht="24.4" customHeight="1">
      <c r="A5" s="25"/>
      <c r="B5" s="83" t="s">
        <v>71</v>
      </c>
      <c r="C5" s="83" t="s">
        <v>72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35"/>
    </row>
    <row r="6" spans="1:15" ht="24.4" customHeight="1">
      <c r="A6" s="25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35"/>
    </row>
    <row r="7" spans="1:15" ht="22.9" customHeight="1">
      <c r="A7" s="26"/>
      <c r="B7" s="24"/>
      <c r="C7" s="24" t="s">
        <v>73</v>
      </c>
      <c r="D7" s="27">
        <v>115.2</v>
      </c>
      <c r="E7" s="27"/>
      <c r="F7" s="27">
        <v>115.2</v>
      </c>
      <c r="G7" s="27"/>
      <c r="H7" s="27"/>
      <c r="I7" s="27"/>
      <c r="J7" s="27"/>
      <c r="K7" s="27"/>
      <c r="L7" s="27"/>
      <c r="M7" s="27"/>
      <c r="N7" s="27"/>
      <c r="O7" s="36"/>
    </row>
    <row r="8" spans="1:15" ht="22.9" customHeight="1">
      <c r="A8" s="84"/>
      <c r="B8" s="28">
        <v>507002</v>
      </c>
      <c r="C8" s="28" t="s">
        <v>0</v>
      </c>
      <c r="D8" s="29">
        <v>115.2</v>
      </c>
      <c r="E8" s="29"/>
      <c r="F8" s="29">
        <v>115.2</v>
      </c>
      <c r="G8" s="29"/>
      <c r="H8" s="29"/>
      <c r="I8" s="29"/>
      <c r="J8" s="29"/>
      <c r="K8" s="29"/>
      <c r="L8" s="29"/>
      <c r="M8" s="29"/>
      <c r="N8" s="29"/>
      <c r="O8" s="34"/>
    </row>
    <row r="9" spans="1:15" ht="22.9" customHeight="1">
      <c r="A9" s="84"/>
      <c r="B9" s="28"/>
      <c r="C9" s="28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34"/>
    </row>
    <row r="10" spans="1:15" ht="9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1"/>
      <c r="O10" s="37"/>
    </row>
  </sheetData>
  <mergeCells count="17">
    <mergeCell ref="N4:N6"/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7" type="noConversion"/>
  <pageMargins left="0.75" right="0.75" top="0.270000010728836" bottom="0.270000010728836" header="0" footer="0"/>
  <pageSetup paperSize="9" scale="51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L13"/>
  <sheetViews>
    <sheetView workbookViewId="0">
      <pane ySplit="6" topLeftCell="A7" activePane="bottomLeft" state="frozen"/>
      <selection pane="bottomLeft" activeCell="G22" sqref="G22"/>
    </sheetView>
  </sheetViews>
  <sheetFormatPr defaultColWidth="10" defaultRowHeight="13.5"/>
  <cols>
    <col min="1" max="1" width="1.5" style="15" customWidth="1"/>
    <col min="2" max="4" width="6.125" style="15" customWidth="1"/>
    <col min="5" max="5" width="16.875" style="15" customWidth="1"/>
    <col min="6" max="6" width="41" style="15" customWidth="1"/>
    <col min="7" max="10" width="16.375" style="15" customWidth="1"/>
    <col min="11" max="11" width="22.875" style="15" customWidth="1"/>
    <col min="12" max="12" width="1.5" style="15" customWidth="1"/>
    <col min="13" max="15" width="9.75" style="15" customWidth="1"/>
    <col min="16" max="16384" width="10" style="15"/>
  </cols>
  <sheetData>
    <row r="1" spans="1:12" ht="16.350000000000001" customHeight="1">
      <c r="A1" s="16"/>
      <c r="B1" s="39" t="s">
        <v>74</v>
      </c>
      <c r="C1" s="18"/>
      <c r="D1" s="18"/>
      <c r="E1" s="19"/>
      <c r="F1" s="19"/>
      <c r="G1" s="20"/>
      <c r="H1" s="20"/>
      <c r="I1" s="20"/>
      <c r="J1" s="20"/>
      <c r="L1" s="23"/>
    </row>
    <row r="2" spans="1:12" ht="22.9" customHeight="1">
      <c r="A2" s="16"/>
      <c r="B2" s="81" t="s">
        <v>75</v>
      </c>
      <c r="C2" s="81"/>
      <c r="D2" s="81"/>
      <c r="E2" s="81"/>
      <c r="F2" s="81"/>
      <c r="G2" s="81"/>
      <c r="H2" s="81"/>
      <c r="I2" s="81"/>
      <c r="J2" s="81"/>
      <c r="K2" s="81"/>
      <c r="L2" s="23" t="s">
        <v>4</v>
      </c>
    </row>
    <row r="3" spans="1:12" ht="19.5" customHeight="1">
      <c r="A3" s="21"/>
      <c r="B3" s="82" t="s">
        <v>6</v>
      </c>
      <c r="C3" s="82"/>
      <c r="D3" s="82"/>
      <c r="E3" s="82"/>
      <c r="F3" s="82"/>
      <c r="G3" s="21"/>
      <c r="H3" s="21"/>
      <c r="I3" s="60"/>
      <c r="J3" s="60"/>
      <c r="K3" s="32" t="s">
        <v>7</v>
      </c>
      <c r="L3" s="33"/>
    </row>
    <row r="4" spans="1:12" ht="24.4" customHeight="1">
      <c r="A4" s="23"/>
      <c r="B4" s="79" t="s">
        <v>10</v>
      </c>
      <c r="C4" s="79"/>
      <c r="D4" s="79"/>
      <c r="E4" s="79"/>
      <c r="F4" s="79"/>
      <c r="G4" s="79" t="s">
        <v>60</v>
      </c>
      <c r="H4" s="79" t="s">
        <v>76</v>
      </c>
      <c r="I4" s="79" t="s">
        <v>77</v>
      </c>
      <c r="J4" s="79" t="s">
        <v>78</v>
      </c>
      <c r="K4" s="79" t="s">
        <v>79</v>
      </c>
      <c r="L4" s="34"/>
    </row>
    <row r="5" spans="1:12" ht="24.4" customHeight="1">
      <c r="A5" s="25"/>
      <c r="B5" s="79" t="s">
        <v>80</v>
      </c>
      <c r="C5" s="79"/>
      <c r="D5" s="79"/>
      <c r="E5" s="79" t="s">
        <v>71</v>
      </c>
      <c r="F5" s="79" t="s">
        <v>72</v>
      </c>
      <c r="G5" s="79"/>
      <c r="H5" s="79"/>
      <c r="I5" s="79"/>
      <c r="J5" s="79"/>
      <c r="K5" s="79"/>
      <c r="L5" s="34"/>
    </row>
    <row r="6" spans="1:12" ht="24.4" customHeight="1">
      <c r="A6" s="25"/>
      <c r="B6" s="24" t="s">
        <v>81</v>
      </c>
      <c r="C6" s="24" t="s">
        <v>82</v>
      </c>
      <c r="D6" s="24" t="s">
        <v>83</v>
      </c>
      <c r="E6" s="79"/>
      <c r="F6" s="79"/>
      <c r="G6" s="79"/>
      <c r="H6" s="79"/>
      <c r="I6" s="79"/>
      <c r="J6" s="79"/>
      <c r="K6" s="79"/>
      <c r="L6" s="35"/>
    </row>
    <row r="7" spans="1:12" ht="22.9" customHeight="1">
      <c r="A7" s="26"/>
      <c r="B7" s="24"/>
      <c r="C7" s="24"/>
      <c r="D7" s="24"/>
      <c r="E7" s="24"/>
      <c r="F7" s="24" t="s">
        <v>73</v>
      </c>
      <c r="G7" s="27">
        <f t="shared" ref="G7:G11" si="0">H7</f>
        <v>115.2</v>
      </c>
      <c r="H7" s="27">
        <f>SUM(H8:H11)</f>
        <v>115.2</v>
      </c>
      <c r="I7" s="27"/>
      <c r="J7" s="27"/>
      <c r="K7" s="27"/>
      <c r="L7" s="36"/>
    </row>
    <row r="8" spans="1:12" ht="22.9" customHeight="1">
      <c r="A8" s="84"/>
      <c r="B8" s="51" t="s">
        <v>84</v>
      </c>
      <c r="C8" s="51" t="s">
        <v>85</v>
      </c>
      <c r="D8" s="51" t="s">
        <v>86</v>
      </c>
      <c r="E8" s="51">
        <v>507002</v>
      </c>
      <c r="F8" s="51" t="s">
        <v>87</v>
      </c>
      <c r="G8" s="29">
        <f t="shared" si="0"/>
        <v>12.34</v>
      </c>
      <c r="H8" s="29">
        <v>12.34</v>
      </c>
      <c r="I8" s="29"/>
      <c r="J8" s="29"/>
      <c r="K8" s="29"/>
      <c r="L8" s="35"/>
    </row>
    <row r="9" spans="1:12" ht="22.9" customHeight="1">
      <c r="A9" s="84"/>
      <c r="B9" s="51" t="s">
        <v>84</v>
      </c>
      <c r="C9" s="51" t="s">
        <v>85</v>
      </c>
      <c r="D9" s="51" t="s">
        <v>85</v>
      </c>
      <c r="E9" s="51">
        <v>507002</v>
      </c>
      <c r="F9" s="51" t="s">
        <v>88</v>
      </c>
      <c r="G9" s="29">
        <f t="shared" si="0"/>
        <v>7.12</v>
      </c>
      <c r="H9" s="29">
        <v>7.12</v>
      </c>
      <c r="I9" s="29"/>
      <c r="J9" s="29"/>
      <c r="K9" s="29"/>
      <c r="L9" s="35"/>
    </row>
    <row r="10" spans="1:12" ht="22.9" customHeight="1">
      <c r="A10" s="84"/>
      <c r="B10" s="51" t="s">
        <v>84</v>
      </c>
      <c r="C10" s="51" t="s">
        <v>89</v>
      </c>
      <c r="D10" s="51" t="s">
        <v>90</v>
      </c>
      <c r="E10" s="51">
        <v>507002</v>
      </c>
      <c r="F10" s="51" t="s">
        <v>91</v>
      </c>
      <c r="G10" s="29">
        <f t="shared" si="0"/>
        <v>86.79</v>
      </c>
      <c r="H10" s="29">
        <v>86.79</v>
      </c>
      <c r="I10" s="29"/>
      <c r="J10" s="29"/>
      <c r="K10" s="29"/>
      <c r="L10" s="35"/>
    </row>
    <row r="11" spans="1:12" ht="22.9" customHeight="1">
      <c r="A11" s="84"/>
      <c r="B11" s="51" t="s">
        <v>92</v>
      </c>
      <c r="C11" s="51" t="s">
        <v>86</v>
      </c>
      <c r="D11" s="51" t="s">
        <v>93</v>
      </c>
      <c r="E11" s="51">
        <v>507002</v>
      </c>
      <c r="F11" s="51" t="s">
        <v>94</v>
      </c>
      <c r="G11" s="29">
        <f t="shared" si="0"/>
        <v>8.9499999999999993</v>
      </c>
      <c r="H11" s="29">
        <v>8.9499999999999993</v>
      </c>
      <c r="I11" s="29"/>
      <c r="J11" s="29"/>
      <c r="K11" s="29"/>
      <c r="L11" s="35"/>
    </row>
    <row r="12" spans="1:12" ht="22.9" customHeight="1">
      <c r="A12" s="84"/>
      <c r="B12" s="28"/>
      <c r="C12" s="28"/>
      <c r="D12" s="28"/>
      <c r="E12" s="28"/>
      <c r="F12" s="28"/>
      <c r="G12" s="29"/>
      <c r="H12" s="29"/>
      <c r="I12" s="29"/>
      <c r="J12" s="29"/>
      <c r="K12" s="29"/>
      <c r="L12" s="35"/>
    </row>
    <row r="13" spans="1:12" ht="9.75" customHeight="1">
      <c r="A13" s="30"/>
      <c r="B13" s="31"/>
      <c r="C13" s="31"/>
      <c r="D13" s="31"/>
      <c r="E13" s="31"/>
      <c r="F13" s="30"/>
      <c r="G13" s="30"/>
      <c r="H13" s="30"/>
      <c r="I13" s="30"/>
      <c r="J13" s="31"/>
      <c r="K13" s="31"/>
      <c r="L13" s="37"/>
    </row>
  </sheetData>
  <mergeCells count="12">
    <mergeCell ref="B2:K2"/>
    <mergeCell ref="B3:F3"/>
    <mergeCell ref="B4:F4"/>
    <mergeCell ref="B5:D5"/>
    <mergeCell ref="A8:A12"/>
    <mergeCell ref="E5:E6"/>
    <mergeCell ref="F5:F6"/>
    <mergeCell ref="G4:G6"/>
    <mergeCell ref="H4:H6"/>
    <mergeCell ref="I4:I6"/>
    <mergeCell ref="J4:J6"/>
    <mergeCell ref="K4:K6"/>
  </mergeCells>
  <phoneticPr fontId="7" type="noConversion"/>
  <pageMargins left="0.75" right="0.75" top="0.270000010728836" bottom="0.270000010728836" header="0" footer="0"/>
  <pageSetup paperSize="9" scale="7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J34"/>
  <sheetViews>
    <sheetView workbookViewId="0">
      <pane ySplit="5" topLeftCell="A6" activePane="bottomLeft" state="frozen"/>
      <selection pane="bottomLeft" activeCell="H20" sqref="H20"/>
    </sheetView>
  </sheetViews>
  <sheetFormatPr defaultColWidth="10" defaultRowHeight="13.5"/>
  <cols>
    <col min="1" max="1" width="1.5" style="15" customWidth="1"/>
    <col min="2" max="2" width="33.375" style="15" customWidth="1"/>
    <col min="3" max="3" width="16.375" style="15" customWidth="1"/>
    <col min="4" max="4" width="33.375" style="15" customWidth="1"/>
    <col min="5" max="5" width="16.375" style="15" customWidth="1"/>
    <col min="6" max="6" width="18.625" style="15" customWidth="1"/>
    <col min="7" max="7" width="16.375" style="15" customWidth="1"/>
    <col min="8" max="8" width="19.125" style="15" customWidth="1"/>
    <col min="9" max="9" width="23.375" style="15" customWidth="1"/>
    <col min="10" max="10" width="1.5" style="15" customWidth="1"/>
    <col min="11" max="13" width="9.75" style="15" customWidth="1"/>
    <col min="14" max="16384" width="10" style="15"/>
  </cols>
  <sheetData>
    <row r="1" spans="1:10" ht="16.350000000000001" customHeight="1">
      <c r="A1" s="62"/>
      <c r="B1" s="63" t="s">
        <v>95</v>
      </c>
      <c r="C1" s="64"/>
      <c r="D1" s="64"/>
      <c r="J1" s="47" t="s">
        <v>4</v>
      </c>
    </row>
    <row r="2" spans="1:10" ht="22.9" customHeight="1">
      <c r="A2" s="65"/>
      <c r="B2" s="78" t="s">
        <v>96</v>
      </c>
      <c r="C2" s="78"/>
      <c r="D2" s="78"/>
      <c r="E2" s="78"/>
      <c r="F2" s="78"/>
      <c r="G2" s="78"/>
      <c r="H2" s="78"/>
      <c r="I2" s="78"/>
      <c r="J2" s="47"/>
    </row>
    <row r="3" spans="1:10" ht="19.5" customHeight="1">
      <c r="A3" s="65"/>
      <c r="B3" s="82" t="s">
        <v>6</v>
      </c>
      <c r="C3" s="82"/>
      <c r="D3" s="19"/>
      <c r="I3" s="68" t="s">
        <v>7</v>
      </c>
      <c r="J3" s="47"/>
    </row>
    <row r="4" spans="1:10" ht="24.4" customHeight="1">
      <c r="A4" s="65"/>
      <c r="B4" s="79" t="s">
        <v>8</v>
      </c>
      <c r="C4" s="79"/>
      <c r="D4" s="79" t="s">
        <v>9</v>
      </c>
      <c r="E4" s="79"/>
      <c r="F4" s="79"/>
      <c r="G4" s="79"/>
      <c r="H4" s="79"/>
      <c r="I4" s="79"/>
      <c r="J4" s="47"/>
    </row>
    <row r="5" spans="1:10" ht="24.4" customHeight="1">
      <c r="A5" s="65"/>
      <c r="B5" s="24" t="s">
        <v>10</v>
      </c>
      <c r="C5" s="24" t="s">
        <v>11</v>
      </c>
      <c r="D5" s="24" t="s">
        <v>10</v>
      </c>
      <c r="E5" s="24" t="s">
        <v>60</v>
      </c>
      <c r="F5" s="24" t="s">
        <v>97</v>
      </c>
      <c r="G5" s="24" t="s">
        <v>98</v>
      </c>
      <c r="H5" s="24" t="s">
        <v>99</v>
      </c>
      <c r="I5" s="24" t="s">
        <v>100</v>
      </c>
      <c r="J5" s="47"/>
    </row>
    <row r="6" spans="1:10" ht="22.9" customHeight="1">
      <c r="A6" s="23"/>
      <c r="B6" s="28" t="s">
        <v>101</v>
      </c>
      <c r="C6" s="29">
        <f>SUM(C7:C9)</f>
        <v>115.2</v>
      </c>
      <c r="D6" s="28" t="s">
        <v>102</v>
      </c>
      <c r="E6" s="29">
        <f>SUM(F6:I6)</f>
        <v>115.2</v>
      </c>
      <c r="F6" s="29">
        <f>SUM(F7:F33)</f>
        <v>115.2</v>
      </c>
      <c r="G6" s="29">
        <f>SUM(G7:G33)</f>
        <v>0</v>
      </c>
      <c r="H6" s="29">
        <f>SUM(H7:H33)</f>
        <v>0</v>
      </c>
      <c r="I6" s="29">
        <f>SUM(I7:I33)</f>
        <v>0</v>
      </c>
      <c r="J6" s="35"/>
    </row>
    <row r="7" spans="1:10" ht="22.9" customHeight="1">
      <c r="A7" s="80"/>
      <c r="B7" s="28" t="s">
        <v>103</v>
      </c>
      <c r="C7" s="29">
        <v>115.2</v>
      </c>
      <c r="D7" s="28" t="s">
        <v>104</v>
      </c>
      <c r="E7" s="29">
        <f t="shared" ref="E7:E33" si="0">SUM(F7:I7)</f>
        <v>0</v>
      </c>
      <c r="F7" s="66"/>
      <c r="G7" s="66"/>
      <c r="H7" s="66"/>
      <c r="I7" s="66"/>
      <c r="J7" s="35"/>
    </row>
    <row r="8" spans="1:10" ht="22.9" customHeight="1">
      <c r="A8" s="80"/>
      <c r="B8" s="28" t="s">
        <v>105</v>
      </c>
      <c r="C8" s="29"/>
      <c r="D8" s="28" t="s">
        <v>106</v>
      </c>
      <c r="E8" s="29">
        <f t="shared" si="0"/>
        <v>0</v>
      </c>
      <c r="F8" s="66"/>
      <c r="G8" s="66"/>
      <c r="H8" s="66"/>
      <c r="I8" s="66"/>
      <c r="J8" s="35"/>
    </row>
    <row r="9" spans="1:10" ht="22.9" customHeight="1">
      <c r="A9" s="80"/>
      <c r="B9" s="28" t="s">
        <v>107</v>
      </c>
      <c r="C9" s="29"/>
      <c r="D9" s="28" t="s">
        <v>108</v>
      </c>
      <c r="E9" s="29">
        <f t="shared" si="0"/>
        <v>0</v>
      </c>
      <c r="F9" s="66"/>
      <c r="G9" s="66"/>
      <c r="H9" s="66"/>
      <c r="I9" s="66"/>
      <c r="J9" s="35"/>
    </row>
    <row r="10" spans="1:10" ht="22.9" customHeight="1">
      <c r="A10" s="23"/>
      <c r="B10" s="28" t="s">
        <v>109</v>
      </c>
      <c r="C10" s="29">
        <f>SUM(C11:C14)</f>
        <v>0</v>
      </c>
      <c r="D10" s="28" t="s">
        <v>110</v>
      </c>
      <c r="E10" s="29">
        <f t="shared" si="0"/>
        <v>0</v>
      </c>
      <c r="F10" s="66"/>
      <c r="G10" s="66"/>
      <c r="H10" s="66"/>
      <c r="I10" s="66"/>
      <c r="J10" s="35"/>
    </row>
    <row r="11" spans="1:10" ht="22.9" customHeight="1">
      <c r="A11" s="80"/>
      <c r="B11" s="28" t="s">
        <v>103</v>
      </c>
      <c r="C11" s="29"/>
      <c r="D11" s="28" t="s">
        <v>111</v>
      </c>
      <c r="E11" s="29">
        <f t="shared" si="0"/>
        <v>0</v>
      </c>
      <c r="F11" s="66"/>
      <c r="G11" s="66"/>
      <c r="H11" s="66"/>
      <c r="I11" s="66"/>
      <c r="J11" s="35"/>
    </row>
    <row r="12" spans="1:10" ht="22.9" customHeight="1">
      <c r="A12" s="80"/>
      <c r="B12" s="28" t="s">
        <v>105</v>
      </c>
      <c r="C12" s="29"/>
      <c r="D12" s="28" t="s">
        <v>112</v>
      </c>
      <c r="E12" s="29">
        <f t="shared" si="0"/>
        <v>0</v>
      </c>
      <c r="F12" s="52"/>
      <c r="G12" s="66"/>
      <c r="H12" s="66"/>
      <c r="I12" s="66"/>
      <c r="J12" s="35"/>
    </row>
    <row r="13" spans="1:10" ht="22.9" customHeight="1">
      <c r="A13" s="80"/>
      <c r="B13" s="28" t="s">
        <v>107</v>
      </c>
      <c r="C13" s="29"/>
      <c r="D13" s="28" t="s">
        <v>113</v>
      </c>
      <c r="E13" s="29">
        <f t="shared" si="0"/>
        <v>0</v>
      </c>
      <c r="F13" s="52"/>
      <c r="G13" s="66"/>
      <c r="H13" s="66"/>
      <c r="I13" s="66"/>
      <c r="J13" s="35"/>
    </row>
    <row r="14" spans="1:10" ht="22.9" customHeight="1">
      <c r="A14" s="80"/>
      <c r="B14" s="28" t="s">
        <v>114</v>
      </c>
      <c r="C14" s="29"/>
      <c r="D14" s="28" t="s">
        <v>115</v>
      </c>
      <c r="E14" s="29">
        <f t="shared" si="0"/>
        <v>106.25</v>
      </c>
      <c r="F14" s="52">
        <v>106.25</v>
      </c>
      <c r="G14" s="66"/>
      <c r="H14" s="66"/>
      <c r="I14" s="66"/>
      <c r="J14" s="35"/>
    </row>
    <row r="15" spans="1:10" ht="22.9" customHeight="1">
      <c r="A15" s="80"/>
      <c r="B15" s="28" t="s">
        <v>116</v>
      </c>
      <c r="C15" s="29"/>
      <c r="D15" s="28" t="s">
        <v>117</v>
      </c>
      <c r="E15" s="29">
        <f t="shared" si="0"/>
        <v>0</v>
      </c>
      <c r="F15" s="52"/>
      <c r="G15" s="66"/>
      <c r="H15" s="66"/>
      <c r="I15" s="66"/>
      <c r="J15" s="35"/>
    </row>
    <row r="16" spans="1:10" ht="22.9" customHeight="1">
      <c r="A16" s="80"/>
      <c r="B16" s="28" t="s">
        <v>116</v>
      </c>
      <c r="C16" s="29"/>
      <c r="D16" s="28" t="s">
        <v>118</v>
      </c>
      <c r="E16" s="29">
        <f t="shared" si="0"/>
        <v>0</v>
      </c>
      <c r="F16" s="52"/>
      <c r="G16" s="66"/>
      <c r="H16" s="66"/>
      <c r="I16" s="66"/>
      <c r="J16" s="35"/>
    </row>
    <row r="17" spans="1:10" ht="22.9" customHeight="1">
      <c r="A17" s="80"/>
      <c r="B17" s="28" t="s">
        <v>116</v>
      </c>
      <c r="C17" s="29"/>
      <c r="D17" s="28" t="s">
        <v>119</v>
      </c>
      <c r="E17" s="29">
        <f t="shared" si="0"/>
        <v>0</v>
      </c>
      <c r="F17" s="52"/>
      <c r="G17" s="66"/>
      <c r="H17" s="66"/>
      <c r="I17" s="66"/>
      <c r="J17" s="35"/>
    </row>
    <row r="18" spans="1:10" ht="22.9" customHeight="1">
      <c r="A18" s="80"/>
      <c r="B18" s="28" t="s">
        <v>116</v>
      </c>
      <c r="C18" s="29"/>
      <c r="D18" s="28" t="s">
        <v>120</v>
      </c>
      <c r="E18" s="29">
        <f t="shared" si="0"/>
        <v>0</v>
      </c>
      <c r="F18" s="52"/>
      <c r="G18" s="66"/>
      <c r="H18" s="66"/>
      <c r="I18" s="66"/>
      <c r="J18" s="35"/>
    </row>
    <row r="19" spans="1:10" ht="22.9" customHeight="1">
      <c r="A19" s="80"/>
      <c r="B19" s="28" t="s">
        <v>116</v>
      </c>
      <c r="C19" s="29"/>
      <c r="D19" s="28" t="s">
        <v>121</v>
      </c>
      <c r="E19" s="29">
        <f t="shared" si="0"/>
        <v>0</v>
      </c>
      <c r="F19" s="52"/>
      <c r="G19" s="66"/>
      <c r="H19" s="66"/>
      <c r="I19" s="66"/>
      <c r="J19" s="35"/>
    </row>
    <row r="20" spans="1:10" ht="22.9" customHeight="1">
      <c r="A20" s="80"/>
      <c r="B20" s="28" t="s">
        <v>116</v>
      </c>
      <c r="C20" s="29"/>
      <c r="D20" s="28" t="s">
        <v>122</v>
      </c>
      <c r="E20" s="29">
        <f t="shared" si="0"/>
        <v>0</v>
      </c>
      <c r="F20" s="52"/>
      <c r="G20" s="66"/>
      <c r="H20" s="66"/>
      <c r="I20" s="66"/>
      <c r="J20" s="35"/>
    </row>
    <row r="21" spans="1:10" ht="22.9" customHeight="1">
      <c r="A21" s="80"/>
      <c r="B21" s="28" t="s">
        <v>116</v>
      </c>
      <c r="C21" s="29"/>
      <c r="D21" s="28" t="s">
        <v>123</v>
      </c>
      <c r="E21" s="29">
        <f t="shared" si="0"/>
        <v>0</v>
      </c>
      <c r="F21" s="52"/>
      <c r="G21" s="66"/>
      <c r="H21" s="66"/>
      <c r="I21" s="66"/>
      <c r="J21" s="35"/>
    </row>
    <row r="22" spans="1:10" ht="22.9" customHeight="1">
      <c r="A22" s="80"/>
      <c r="B22" s="28" t="s">
        <v>116</v>
      </c>
      <c r="C22" s="29"/>
      <c r="D22" s="28" t="s">
        <v>124</v>
      </c>
      <c r="E22" s="29">
        <f t="shared" si="0"/>
        <v>0</v>
      </c>
      <c r="F22" s="52"/>
      <c r="G22" s="66"/>
      <c r="H22" s="66"/>
      <c r="I22" s="66"/>
      <c r="J22" s="35"/>
    </row>
    <row r="23" spans="1:10" ht="22.9" customHeight="1">
      <c r="A23" s="80"/>
      <c r="B23" s="28" t="s">
        <v>116</v>
      </c>
      <c r="C23" s="29"/>
      <c r="D23" s="28" t="s">
        <v>125</v>
      </c>
      <c r="E23" s="29">
        <f t="shared" si="0"/>
        <v>0</v>
      </c>
      <c r="F23" s="52"/>
      <c r="G23" s="66"/>
      <c r="H23" s="66"/>
      <c r="I23" s="66"/>
      <c r="J23" s="35"/>
    </row>
    <row r="24" spans="1:10" ht="22.9" customHeight="1">
      <c r="A24" s="80"/>
      <c r="B24" s="28" t="s">
        <v>116</v>
      </c>
      <c r="C24" s="29"/>
      <c r="D24" s="28" t="s">
        <v>126</v>
      </c>
      <c r="E24" s="29">
        <f t="shared" si="0"/>
        <v>0</v>
      </c>
      <c r="F24" s="52"/>
      <c r="G24" s="66"/>
      <c r="H24" s="66"/>
      <c r="I24" s="66"/>
      <c r="J24" s="35"/>
    </row>
    <row r="25" spans="1:10" ht="22.9" customHeight="1">
      <c r="A25" s="80"/>
      <c r="B25" s="28" t="s">
        <v>116</v>
      </c>
      <c r="C25" s="29"/>
      <c r="D25" s="28" t="s">
        <v>127</v>
      </c>
      <c r="E25" s="29">
        <f t="shared" si="0"/>
        <v>0</v>
      </c>
      <c r="F25" s="52"/>
      <c r="G25" s="66"/>
      <c r="H25" s="66"/>
      <c r="I25" s="66"/>
      <c r="J25" s="35"/>
    </row>
    <row r="26" spans="1:10" ht="22.9" customHeight="1">
      <c r="A26" s="80"/>
      <c r="B26" s="28" t="s">
        <v>116</v>
      </c>
      <c r="C26" s="29"/>
      <c r="D26" s="28" t="s">
        <v>128</v>
      </c>
      <c r="E26" s="29">
        <f t="shared" si="0"/>
        <v>8.9499999999999993</v>
      </c>
      <c r="F26" s="52">
        <v>8.9499999999999993</v>
      </c>
      <c r="G26" s="66"/>
      <c r="H26" s="66"/>
      <c r="I26" s="66"/>
      <c r="J26" s="35"/>
    </row>
    <row r="27" spans="1:10" ht="22.9" customHeight="1">
      <c r="A27" s="80"/>
      <c r="B27" s="28" t="s">
        <v>116</v>
      </c>
      <c r="C27" s="29"/>
      <c r="D27" s="28" t="s">
        <v>129</v>
      </c>
      <c r="E27" s="29">
        <f t="shared" si="0"/>
        <v>0</v>
      </c>
      <c r="F27" s="52"/>
      <c r="G27" s="66"/>
      <c r="H27" s="66"/>
      <c r="I27" s="66"/>
      <c r="J27" s="35"/>
    </row>
    <row r="28" spans="1:10" ht="22.9" customHeight="1">
      <c r="A28" s="80"/>
      <c r="B28" s="28" t="s">
        <v>116</v>
      </c>
      <c r="C28" s="29"/>
      <c r="D28" s="28" t="s">
        <v>130</v>
      </c>
      <c r="E28" s="29">
        <f t="shared" si="0"/>
        <v>0</v>
      </c>
      <c r="F28" s="52"/>
      <c r="G28" s="66"/>
      <c r="H28" s="66"/>
      <c r="I28" s="66"/>
      <c r="J28" s="35"/>
    </row>
    <row r="29" spans="1:10" ht="22.9" customHeight="1">
      <c r="A29" s="80"/>
      <c r="B29" s="28" t="s">
        <v>116</v>
      </c>
      <c r="C29" s="29"/>
      <c r="D29" s="28" t="s">
        <v>131</v>
      </c>
      <c r="E29" s="29">
        <f t="shared" si="0"/>
        <v>0</v>
      </c>
      <c r="F29" s="52"/>
      <c r="G29" s="66"/>
      <c r="H29" s="66"/>
      <c r="I29" s="66"/>
      <c r="J29" s="35"/>
    </row>
    <row r="30" spans="1:10" ht="22.9" customHeight="1">
      <c r="A30" s="80"/>
      <c r="B30" s="28" t="s">
        <v>116</v>
      </c>
      <c r="C30" s="29"/>
      <c r="D30" s="28" t="s">
        <v>132</v>
      </c>
      <c r="E30" s="29">
        <f t="shared" si="0"/>
        <v>0</v>
      </c>
      <c r="F30" s="52"/>
      <c r="G30" s="66"/>
      <c r="H30" s="66"/>
      <c r="I30" s="66"/>
      <c r="J30" s="35"/>
    </row>
    <row r="31" spans="1:10" ht="22.9" customHeight="1">
      <c r="A31" s="80"/>
      <c r="B31" s="28" t="s">
        <v>116</v>
      </c>
      <c r="C31" s="29"/>
      <c r="D31" s="28" t="s">
        <v>133</v>
      </c>
      <c r="E31" s="29">
        <f t="shared" si="0"/>
        <v>0</v>
      </c>
      <c r="F31" s="66"/>
      <c r="G31" s="66"/>
      <c r="H31" s="66"/>
      <c r="I31" s="66"/>
      <c r="J31" s="35"/>
    </row>
    <row r="32" spans="1:10" ht="22.9" customHeight="1">
      <c r="A32" s="80"/>
      <c r="B32" s="28" t="s">
        <v>116</v>
      </c>
      <c r="C32" s="29"/>
      <c r="D32" s="28" t="s">
        <v>134</v>
      </c>
      <c r="E32" s="29">
        <f t="shared" si="0"/>
        <v>0</v>
      </c>
      <c r="F32" s="66"/>
      <c r="G32" s="66"/>
      <c r="H32" s="66"/>
      <c r="I32" s="66"/>
      <c r="J32" s="35"/>
    </row>
    <row r="33" spans="1:10" ht="22.9" customHeight="1">
      <c r="A33" s="80"/>
      <c r="B33" s="28" t="s">
        <v>116</v>
      </c>
      <c r="C33" s="29"/>
      <c r="D33" s="28" t="s">
        <v>135</v>
      </c>
      <c r="E33" s="29">
        <f t="shared" si="0"/>
        <v>0</v>
      </c>
      <c r="F33" s="66"/>
      <c r="G33" s="66"/>
      <c r="H33" s="66"/>
      <c r="I33" s="66"/>
      <c r="J33" s="35"/>
    </row>
    <row r="34" spans="1:10" ht="9.75" customHeight="1">
      <c r="A34" s="67"/>
      <c r="B34" s="67"/>
      <c r="C34" s="67"/>
      <c r="D34" s="19"/>
      <c r="E34" s="67"/>
      <c r="F34" s="67"/>
      <c r="G34" s="67"/>
      <c r="H34" s="67"/>
      <c r="I34" s="67"/>
      <c r="J34" s="61"/>
    </row>
  </sheetData>
  <mergeCells count="7">
    <mergeCell ref="A11:A13"/>
    <mergeCell ref="A14:A33"/>
    <mergeCell ref="B2:I2"/>
    <mergeCell ref="B3:C3"/>
    <mergeCell ref="B4:C4"/>
    <mergeCell ref="D4:I4"/>
    <mergeCell ref="A7:A9"/>
  </mergeCells>
  <phoneticPr fontId="7" type="noConversion"/>
  <pageMargins left="0.75" right="0.75" top="0.270000010728836" bottom="0.270000010728836" header="0" footer="0"/>
  <pageSetup paperSize="9" scale="48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AQ29"/>
  <sheetViews>
    <sheetView workbookViewId="0">
      <pane ySplit="6" topLeftCell="A10" activePane="bottomLeft" state="frozen"/>
      <selection pane="bottomLeft" activeCell="L23" sqref="L23"/>
    </sheetView>
  </sheetViews>
  <sheetFormatPr defaultColWidth="10" defaultRowHeight="13.5"/>
  <cols>
    <col min="1" max="1" width="1.5" style="15" customWidth="1"/>
    <col min="2" max="3" width="6.125" style="15" customWidth="1"/>
    <col min="4" max="4" width="13.375" style="15" customWidth="1"/>
    <col min="5" max="5" width="34.25" style="15" customWidth="1"/>
    <col min="6" max="6" width="17.5" style="15" customWidth="1"/>
    <col min="7" max="9" width="15.75" style="15" customWidth="1"/>
    <col min="10" max="10" width="11.375" style="15" customWidth="1"/>
    <col min="11" max="16" width="10.25" style="15" customWidth="1"/>
    <col min="17" max="18" width="11.375" style="15" customWidth="1"/>
    <col min="19" max="19" width="10.25" style="15" customWidth="1"/>
    <col min="20" max="20" width="11.375" style="15" customWidth="1"/>
    <col min="21" max="26" width="10.25" style="15" customWidth="1"/>
    <col min="27" max="28" width="12.5" style="15" customWidth="1"/>
    <col min="29" max="29" width="10.25" style="15" customWidth="1"/>
    <col min="30" max="30" width="12.5" style="15" customWidth="1"/>
    <col min="31" max="39" width="10.25" style="15" customWidth="1"/>
    <col min="40" max="40" width="12.5" style="15" customWidth="1"/>
    <col min="41" max="41" width="10.25" style="15" customWidth="1"/>
    <col min="42" max="42" width="12.5" style="15" customWidth="1"/>
    <col min="43" max="43" width="1.5" style="15" customWidth="1"/>
    <col min="44" max="46" width="9.75" style="15" customWidth="1"/>
    <col min="47" max="16384" width="10" style="15"/>
  </cols>
  <sheetData>
    <row r="1" spans="1:43" ht="16.350000000000001" customHeight="1">
      <c r="A1" s="18"/>
      <c r="B1" s="41" t="s">
        <v>136</v>
      </c>
      <c r="C1" s="18"/>
      <c r="E1" s="42"/>
      <c r="F1" s="16"/>
      <c r="G1" s="16"/>
      <c r="H1" s="16"/>
      <c r="I1" s="42"/>
      <c r="J1" s="42"/>
      <c r="K1" s="16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Q1" s="47"/>
    </row>
    <row r="2" spans="1:43" ht="22.9" customHeight="1">
      <c r="A2" s="16"/>
      <c r="B2" s="81" t="s">
        <v>137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47"/>
    </row>
    <row r="3" spans="1:43" ht="19.5" customHeight="1">
      <c r="A3" s="21"/>
      <c r="B3" s="82" t="s">
        <v>6</v>
      </c>
      <c r="C3" s="82"/>
      <c r="D3" s="82"/>
      <c r="E3" s="82"/>
      <c r="G3" s="21"/>
      <c r="H3" s="43"/>
      <c r="I3" s="59"/>
      <c r="J3" s="59"/>
      <c r="K3" s="60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85" t="s">
        <v>7</v>
      </c>
      <c r="AP3" s="85"/>
      <c r="AQ3" s="47"/>
    </row>
    <row r="4" spans="1:43" ht="24.4" customHeight="1">
      <c r="A4" s="23"/>
      <c r="B4" s="79" t="s">
        <v>10</v>
      </c>
      <c r="C4" s="79"/>
      <c r="D4" s="79"/>
      <c r="E4" s="79"/>
      <c r="F4" s="79" t="s">
        <v>138</v>
      </c>
      <c r="G4" s="79" t="s">
        <v>139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140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141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47"/>
    </row>
    <row r="5" spans="1:43" ht="24.4" customHeight="1">
      <c r="A5" s="23"/>
      <c r="B5" s="79" t="s">
        <v>80</v>
      </c>
      <c r="C5" s="79"/>
      <c r="D5" s="79" t="s">
        <v>71</v>
      </c>
      <c r="E5" s="79" t="s">
        <v>72</v>
      </c>
      <c r="F5" s="79"/>
      <c r="G5" s="79" t="s">
        <v>60</v>
      </c>
      <c r="H5" s="79" t="s">
        <v>142</v>
      </c>
      <c r="I5" s="79"/>
      <c r="J5" s="79"/>
      <c r="K5" s="79" t="s">
        <v>143</v>
      </c>
      <c r="L5" s="79"/>
      <c r="M5" s="79"/>
      <c r="N5" s="79" t="s">
        <v>144</v>
      </c>
      <c r="O5" s="79"/>
      <c r="P5" s="79"/>
      <c r="Q5" s="79" t="s">
        <v>60</v>
      </c>
      <c r="R5" s="79" t="s">
        <v>142</v>
      </c>
      <c r="S5" s="79"/>
      <c r="T5" s="79"/>
      <c r="U5" s="79" t="s">
        <v>143</v>
      </c>
      <c r="V5" s="79"/>
      <c r="W5" s="79"/>
      <c r="X5" s="79" t="s">
        <v>144</v>
      </c>
      <c r="Y5" s="79"/>
      <c r="Z5" s="79"/>
      <c r="AA5" s="79" t="s">
        <v>60</v>
      </c>
      <c r="AB5" s="79" t="s">
        <v>142</v>
      </c>
      <c r="AC5" s="79"/>
      <c r="AD5" s="79"/>
      <c r="AE5" s="79" t="s">
        <v>143</v>
      </c>
      <c r="AF5" s="79"/>
      <c r="AG5" s="79"/>
      <c r="AH5" s="79" t="s">
        <v>144</v>
      </c>
      <c r="AI5" s="79"/>
      <c r="AJ5" s="79"/>
      <c r="AK5" s="79" t="s">
        <v>145</v>
      </c>
      <c r="AL5" s="79"/>
      <c r="AM5" s="79"/>
      <c r="AN5" s="79" t="s">
        <v>100</v>
      </c>
      <c r="AO5" s="79"/>
      <c r="AP5" s="79"/>
      <c r="AQ5" s="47"/>
    </row>
    <row r="6" spans="1:43" ht="24.4" customHeight="1">
      <c r="A6" s="19"/>
      <c r="B6" s="24" t="s">
        <v>81</v>
      </c>
      <c r="C6" s="24" t="s">
        <v>82</v>
      </c>
      <c r="D6" s="79"/>
      <c r="E6" s="79"/>
      <c r="F6" s="79"/>
      <c r="G6" s="79"/>
      <c r="H6" s="24" t="s">
        <v>146</v>
      </c>
      <c r="I6" s="24" t="s">
        <v>76</v>
      </c>
      <c r="J6" s="24" t="s">
        <v>77</v>
      </c>
      <c r="K6" s="24" t="s">
        <v>146</v>
      </c>
      <c r="L6" s="24" t="s">
        <v>76</v>
      </c>
      <c r="M6" s="24" t="s">
        <v>77</v>
      </c>
      <c r="N6" s="24" t="s">
        <v>146</v>
      </c>
      <c r="O6" s="24" t="s">
        <v>76</v>
      </c>
      <c r="P6" s="24" t="s">
        <v>77</v>
      </c>
      <c r="Q6" s="79"/>
      <c r="R6" s="24" t="s">
        <v>146</v>
      </c>
      <c r="S6" s="24" t="s">
        <v>76</v>
      </c>
      <c r="T6" s="24" t="s">
        <v>77</v>
      </c>
      <c r="U6" s="24" t="s">
        <v>146</v>
      </c>
      <c r="V6" s="24" t="s">
        <v>76</v>
      </c>
      <c r="W6" s="24" t="s">
        <v>77</v>
      </c>
      <c r="X6" s="24" t="s">
        <v>146</v>
      </c>
      <c r="Y6" s="24" t="s">
        <v>76</v>
      </c>
      <c r="Z6" s="24" t="s">
        <v>77</v>
      </c>
      <c r="AA6" s="79"/>
      <c r="AB6" s="24" t="s">
        <v>146</v>
      </c>
      <c r="AC6" s="24" t="s">
        <v>76</v>
      </c>
      <c r="AD6" s="24" t="s">
        <v>77</v>
      </c>
      <c r="AE6" s="24" t="s">
        <v>146</v>
      </c>
      <c r="AF6" s="24" t="s">
        <v>76</v>
      </c>
      <c r="AG6" s="24" t="s">
        <v>77</v>
      </c>
      <c r="AH6" s="24" t="s">
        <v>146</v>
      </c>
      <c r="AI6" s="24" t="s">
        <v>76</v>
      </c>
      <c r="AJ6" s="24" t="s">
        <v>77</v>
      </c>
      <c r="AK6" s="24" t="s">
        <v>146</v>
      </c>
      <c r="AL6" s="24" t="s">
        <v>76</v>
      </c>
      <c r="AM6" s="24" t="s">
        <v>77</v>
      </c>
      <c r="AN6" s="24" t="s">
        <v>146</v>
      </c>
      <c r="AO6" s="24" t="s">
        <v>76</v>
      </c>
      <c r="AP6" s="24" t="s">
        <v>77</v>
      </c>
      <c r="AQ6" s="47"/>
    </row>
    <row r="7" spans="1:43" ht="22.9" customHeight="1">
      <c r="A7" s="23"/>
      <c r="B7" s="24"/>
      <c r="C7" s="24"/>
      <c r="D7" s="24"/>
      <c r="E7" s="24" t="s">
        <v>73</v>
      </c>
      <c r="F7" s="54">
        <v>115.2</v>
      </c>
      <c r="G7" s="54">
        <v>115.2</v>
      </c>
      <c r="H7" s="54">
        <v>115.2</v>
      </c>
      <c r="I7" s="54">
        <v>115.2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47"/>
    </row>
    <row r="8" spans="1:43" ht="22.9" customHeight="1">
      <c r="A8" s="23"/>
      <c r="B8" s="46" t="s">
        <v>147</v>
      </c>
      <c r="C8" s="46" t="s">
        <v>93</v>
      </c>
      <c r="D8" s="46" t="s">
        <v>148</v>
      </c>
      <c r="E8" s="55" t="s">
        <v>149</v>
      </c>
      <c r="F8" s="56">
        <v>22.26</v>
      </c>
      <c r="G8" s="56">
        <v>22.26</v>
      </c>
      <c r="H8" s="56">
        <v>22.26</v>
      </c>
      <c r="I8" s="56">
        <v>22.26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47"/>
    </row>
    <row r="9" spans="1:43" ht="22.9" customHeight="1">
      <c r="A9" s="23"/>
      <c r="B9" s="46" t="s">
        <v>147</v>
      </c>
      <c r="C9" s="46" t="s">
        <v>86</v>
      </c>
      <c r="D9" s="46" t="s">
        <v>148</v>
      </c>
      <c r="E9" s="55" t="s">
        <v>150</v>
      </c>
      <c r="F9" s="56">
        <v>2.91</v>
      </c>
      <c r="G9" s="56">
        <v>2.91</v>
      </c>
      <c r="H9" s="56">
        <v>2.91</v>
      </c>
      <c r="I9" s="56">
        <v>2.91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47"/>
    </row>
    <row r="10" spans="1:43" ht="22.9" customHeight="1">
      <c r="A10" s="23"/>
      <c r="B10" s="46" t="s">
        <v>147</v>
      </c>
      <c r="C10" s="46" t="s">
        <v>151</v>
      </c>
      <c r="D10" s="46" t="s">
        <v>148</v>
      </c>
      <c r="E10" s="55" t="s">
        <v>152</v>
      </c>
      <c r="F10" s="56">
        <v>38.630000000000003</v>
      </c>
      <c r="G10" s="56">
        <v>38.630000000000003</v>
      </c>
      <c r="H10" s="56">
        <v>38.630000000000003</v>
      </c>
      <c r="I10" s="56">
        <v>38.630000000000003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47"/>
    </row>
    <row r="11" spans="1:43" ht="22.9" customHeight="1">
      <c r="A11" s="23"/>
      <c r="B11" s="46" t="s">
        <v>147</v>
      </c>
      <c r="C11" s="46" t="s">
        <v>153</v>
      </c>
      <c r="D11" s="46" t="s">
        <v>148</v>
      </c>
      <c r="E11" s="55" t="s">
        <v>154</v>
      </c>
      <c r="F11" s="56">
        <v>7.12</v>
      </c>
      <c r="G11" s="56">
        <v>7.12</v>
      </c>
      <c r="H11" s="56">
        <v>7.12</v>
      </c>
      <c r="I11" s="56">
        <v>7.12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47"/>
    </row>
    <row r="12" spans="1:43" ht="22.9" customHeight="1">
      <c r="A12" s="23"/>
      <c r="B12" s="46" t="s">
        <v>147</v>
      </c>
      <c r="C12" s="46" t="s">
        <v>155</v>
      </c>
      <c r="D12" s="46" t="s">
        <v>148</v>
      </c>
      <c r="E12" s="55" t="s">
        <v>156</v>
      </c>
      <c r="F12" s="57">
        <v>5.5</v>
      </c>
      <c r="G12" s="57">
        <v>5.5</v>
      </c>
      <c r="H12" s="57">
        <v>5.5</v>
      </c>
      <c r="I12" s="57">
        <v>5.5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47"/>
    </row>
    <row r="13" spans="1:43" ht="22.9" customHeight="1">
      <c r="A13" s="23"/>
      <c r="B13" s="46" t="s">
        <v>147</v>
      </c>
      <c r="C13" s="46" t="s">
        <v>89</v>
      </c>
      <c r="D13" s="46" t="s">
        <v>148</v>
      </c>
      <c r="E13" s="55" t="s">
        <v>157</v>
      </c>
      <c r="F13" s="56">
        <v>4.84</v>
      </c>
      <c r="G13" s="56">
        <v>4.84</v>
      </c>
      <c r="H13" s="56">
        <v>4.84</v>
      </c>
      <c r="I13" s="56">
        <v>4.84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47"/>
    </row>
    <row r="14" spans="1:43" ht="22.9" customHeight="1">
      <c r="A14" s="23"/>
      <c r="B14" s="46" t="s">
        <v>147</v>
      </c>
      <c r="C14" s="46" t="s">
        <v>158</v>
      </c>
      <c r="D14" s="46" t="s">
        <v>148</v>
      </c>
      <c r="E14" s="55" t="s">
        <v>159</v>
      </c>
      <c r="F14" s="56">
        <v>0.89</v>
      </c>
      <c r="G14" s="56">
        <v>0.89</v>
      </c>
      <c r="H14" s="56">
        <v>0.89</v>
      </c>
      <c r="I14" s="56">
        <v>0.89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47"/>
    </row>
    <row r="15" spans="1:43" ht="22.9" customHeight="1">
      <c r="A15" s="23"/>
      <c r="B15" s="46" t="s">
        <v>147</v>
      </c>
      <c r="C15" s="46" t="s">
        <v>160</v>
      </c>
      <c r="D15" s="46" t="s">
        <v>148</v>
      </c>
      <c r="E15" s="55" t="s">
        <v>161</v>
      </c>
      <c r="F15" s="56">
        <v>8.9499999999999993</v>
      </c>
      <c r="G15" s="56">
        <v>8.9499999999999993</v>
      </c>
      <c r="H15" s="56">
        <v>8.9499999999999993</v>
      </c>
      <c r="I15" s="56">
        <v>8.9499999999999993</v>
      </c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47"/>
    </row>
    <row r="16" spans="1:43" ht="22.9" customHeight="1">
      <c r="A16" s="23"/>
      <c r="B16" s="46" t="s">
        <v>147</v>
      </c>
      <c r="C16" s="46" t="s">
        <v>162</v>
      </c>
      <c r="D16" s="46" t="s">
        <v>148</v>
      </c>
      <c r="E16" s="55" t="s">
        <v>163</v>
      </c>
      <c r="F16" s="56">
        <v>3.12</v>
      </c>
      <c r="G16" s="56">
        <v>3.12</v>
      </c>
      <c r="H16" s="56">
        <v>3.12</v>
      </c>
      <c r="I16" s="56">
        <v>3.12</v>
      </c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47"/>
    </row>
    <row r="17" spans="1:43" ht="22.9" customHeight="1">
      <c r="A17" s="23"/>
      <c r="B17" s="46" t="s">
        <v>164</v>
      </c>
      <c r="C17" s="46" t="s">
        <v>93</v>
      </c>
      <c r="D17" s="46" t="s">
        <v>148</v>
      </c>
      <c r="E17" s="55" t="s">
        <v>165</v>
      </c>
      <c r="F17" s="56">
        <v>0.92</v>
      </c>
      <c r="G17" s="56">
        <v>0.92</v>
      </c>
      <c r="H17" s="56">
        <v>0.92</v>
      </c>
      <c r="I17" s="56">
        <v>0.92</v>
      </c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47"/>
    </row>
    <row r="18" spans="1:43" ht="22.9" customHeight="1">
      <c r="A18" s="23"/>
      <c r="B18" s="46" t="s">
        <v>164</v>
      </c>
      <c r="C18" s="46" t="s">
        <v>85</v>
      </c>
      <c r="D18" s="46" t="s">
        <v>148</v>
      </c>
      <c r="E18" s="55" t="s">
        <v>166</v>
      </c>
      <c r="F18" s="56">
        <v>0.18</v>
      </c>
      <c r="G18" s="56">
        <v>0.18</v>
      </c>
      <c r="H18" s="56">
        <v>0.18</v>
      </c>
      <c r="I18" s="56">
        <v>0.18</v>
      </c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47"/>
    </row>
    <row r="19" spans="1:43" ht="22.9" customHeight="1">
      <c r="A19" s="23"/>
      <c r="B19" s="46" t="s">
        <v>164</v>
      </c>
      <c r="C19" s="46" t="s">
        <v>167</v>
      </c>
      <c r="D19" s="46" t="s">
        <v>148</v>
      </c>
      <c r="E19" s="55" t="s">
        <v>168</v>
      </c>
      <c r="F19" s="56">
        <v>0.46</v>
      </c>
      <c r="G19" s="56">
        <v>0.46</v>
      </c>
      <c r="H19" s="56">
        <v>0.46</v>
      </c>
      <c r="I19" s="56">
        <v>0.46</v>
      </c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47"/>
    </row>
    <row r="20" spans="1:43" ht="22.9" customHeight="1">
      <c r="A20" s="23"/>
      <c r="B20" s="46" t="s">
        <v>164</v>
      </c>
      <c r="C20" s="46" t="s">
        <v>151</v>
      </c>
      <c r="D20" s="46" t="s">
        <v>148</v>
      </c>
      <c r="E20" s="55" t="s">
        <v>169</v>
      </c>
      <c r="F20" s="56">
        <v>0.26</v>
      </c>
      <c r="G20" s="56">
        <v>0.26</v>
      </c>
      <c r="H20" s="56">
        <v>0.26</v>
      </c>
      <c r="I20" s="56">
        <v>0.26</v>
      </c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47"/>
    </row>
    <row r="21" spans="1:43" ht="22.9" customHeight="1">
      <c r="A21" s="23"/>
      <c r="B21" s="46" t="s">
        <v>164</v>
      </c>
      <c r="C21" s="46" t="s">
        <v>89</v>
      </c>
      <c r="D21" s="46" t="s">
        <v>148</v>
      </c>
      <c r="E21" s="55" t="s">
        <v>170</v>
      </c>
      <c r="F21" s="56">
        <v>3.67</v>
      </c>
      <c r="G21" s="56">
        <v>3.67</v>
      </c>
      <c r="H21" s="56">
        <v>3.67</v>
      </c>
      <c r="I21" s="56">
        <v>3.67</v>
      </c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47"/>
    </row>
    <row r="22" spans="1:43" ht="22.9" customHeight="1">
      <c r="A22" s="23"/>
      <c r="B22" s="46" t="s">
        <v>164</v>
      </c>
      <c r="C22" s="46" t="s">
        <v>171</v>
      </c>
      <c r="D22" s="46" t="s">
        <v>148</v>
      </c>
      <c r="E22" s="55" t="s">
        <v>172</v>
      </c>
      <c r="F22" s="56">
        <v>0.19</v>
      </c>
      <c r="G22" s="56">
        <v>0.19</v>
      </c>
      <c r="H22" s="56">
        <v>0.19</v>
      </c>
      <c r="I22" s="56">
        <v>0.19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47"/>
    </row>
    <row r="23" spans="1:43" ht="22.9" customHeight="1">
      <c r="A23" s="23"/>
      <c r="B23" s="46" t="s">
        <v>164</v>
      </c>
      <c r="C23" s="46" t="s">
        <v>173</v>
      </c>
      <c r="D23" s="46" t="s">
        <v>148</v>
      </c>
      <c r="E23" s="55" t="s">
        <v>174</v>
      </c>
      <c r="F23" s="56">
        <v>1.28</v>
      </c>
      <c r="G23" s="56">
        <v>1.28</v>
      </c>
      <c r="H23" s="56">
        <v>1.28</v>
      </c>
      <c r="I23" s="56">
        <v>1.28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47"/>
    </row>
    <row r="24" spans="1:43" ht="22.9" customHeight="1">
      <c r="A24" s="23"/>
      <c r="B24" s="46" t="s">
        <v>164</v>
      </c>
      <c r="C24" s="46" t="s">
        <v>175</v>
      </c>
      <c r="D24" s="46" t="s">
        <v>148</v>
      </c>
      <c r="E24" s="55" t="s">
        <v>176</v>
      </c>
      <c r="F24" s="56">
        <v>0.67</v>
      </c>
      <c r="G24" s="56">
        <v>0.67</v>
      </c>
      <c r="H24" s="56">
        <v>0.67</v>
      </c>
      <c r="I24" s="56">
        <v>0.67</v>
      </c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47"/>
    </row>
    <row r="25" spans="1:43" ht="22.9" customHeight="1">
      <c r="A25" s="23"/>
      <c r="B25" s="46" t="s">
        <v>164</v>
      </c>
      <c r="C25" s="46" t="s">
        <v>177</v>
      </c>
      <c r="D25" s="46" t="s">
        <v>148</v>
      </c>
      <c r="E25" s="55" t="s">
        <v>178</v>
      </c>
      <c r="F25" s="56">
        <v>1.62</v>
      </c>
      <c r="G25" s="56">
        <v>1.62</v>
      </c>
      <c r="H25" s="56">
        <v>1.62</v>
      </c>
      <c r="I25" s="56">
        <v>1.62</v>
      </c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47"/>
    </row>
    <row r="26" spans="1:43" ht="22.9" customHeight="1">
      <c r="A26" s="23"/>
      <c r="B26" s="46" t="s">
        <v>164</v>
      </c>
      <c r="C26" s="46" t="s">
        <v>162</v>
      </c>
      <c r="D26" s="46" t="s">
        <v>148</v>
      </c>
      <c r="E26" s="55" t="s">
        <v>179</v>
      </c>
      <c r="F26" s="56">
        <v>1.75</v>
      </c>
      <c r="G26" s="56">
        <v>1.75</v>
      </c>
      <c r="H26" s="56">
        <v>1.75</v>
      </c>
      <c r="I26" s="56">
        <v>1.75</v>
      </c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47"/>
    </row>
    <row r="27" spans="1:43" ht="22.9" customHeight="1">
      <c r="A27" s="23"/>
      <c r="B27" s="46" t="s">
        <v>180</v>
      </c>
      <c r="C27" s="46" t="s">
        <v>86</v>
      </c>
      <c r="D27" s="46" t="s">
        <v>148</v>
      </c>
      <c r="E27" s="55" t="s">
        <v>181</v>
      </c>
      <c r="F27" s="56">
        <v>9.58</v>
      </c>
      <c r="G27" s="56">
        <v>9.58</v>
      </c>
      <c r="H27" s="56">
        <v>9.58</v>
      </c>
      <c r="I27" s="56">
        <v>9.58</v>
      </c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47"/>
    </row>
    <row r="28" spans="1:43" ht="22.9" customHeight="1">
      <c r="A28" s="23"/>
      <c r="B28" s="46" t="s">
        <v>180</v>
      </c>
      <c r="C28" s="46" t="s">
        <v>151</v>
      </c>
      <c r="D28" s="46" t="s">
        <v>148</v>
      </c>
      <c r="E28" s="55" t="s">
        <v>182</v>
      </c>
      <c r="F28" s="56">
        <v>0.4</v>
      </c>
      <c r="G28" s="56">
        <v>0.4</v>
      </c>
      <c r="H28" s="56">
        <v>0.4</v>
      </c>
      <c r="I28" s="56">
        <v>0.4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47"/>
    </row>
    <row r="29" spans="1:43" ht="9.75" customHeight="1">
      <c r="A29" s="30"/>
      <c r="B29" s="30"/>
      <c r="C29" s="30"/>
      <c r="D29" s="58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61"/>
    </row>
  </sheetData>
  <mergeCells count="25">
    <mergeCell ref="AK5:AM5"/>
    <mergeCell ref="AN5:AP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P2"/>
    <mergeCell ref="B3:E3"/>
    <mergeCell ref="AO3:AP3"/>
    <mergeCell ref="B4:E4"/>
    <mergeCell ref="G4:P4"/>
    <mergeCell ref="Q4:Z4"/>
    <mergeCell ref="AA4:AP4"/>
  </mergeCells>
  <phoneticPr fontId="7" type="noConversion"/>
  <pageMargins left="0.75" right="0.75" top="0.270000010728836" bottom="0.270000010728836" header="0" footer="0"/>
  <pageSetup paperSize="8" scale="4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DE11"/>
  <sheetViews>
    <sheetView workbookViewId="0">
      <pane ySplit="6" topLeftCell="A7" activePane="bottomLeft" state="frozen"/>
      <selection pane="bottomLeft" activeCell="E15" sqref="E15"/>
    </sheetView>
  </sheetViews>
  <sheetFormatPr defaultColWidth="10" defaultRowHeight="13.5"/>
  <cols>
    <col min="1" max="1" width="1.5" style="15" customWidth="1"/>
    <col min="2" max="4" width="6.125" style="15" customWidth="1"/>
    <col min="5" max="5" width="41" style="15" customWidth="1"/>
    <col min="6" max="108" width="16.375" style="15" customWidth="1"/>
    <col min="109" max="109" width="1.5" style="15" customWidth="1"/>
    <col min="110" max="111" width="9.75" style="15" customWidth="1"/>
    <col min="112" max="16384" width="10" style="15"/>
  </cols>
  <sheetData>
    <row r="1" spans="1:109" ht="16.350000000000001" customHeight="1">
      <c r="A1" s="16"/>
      <c r="B1" s="39" t="s">
        <v>183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E1" s="23"/>
    </row>
    <row r="2" spans="1:109" ht="22.9" customHeight="1">
      <c r="A2" s="16"/>
      <c r="B2" s="81" t="s">
        <v>184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23" t="s">
        <v>4</v>
      </c>
    </row>
    <row r="3" spans="1:109" ht="19.5" customHeight="1">
      <c r="A3" s="21"/>
      <c r="B3" s="82" t="s">
        <v>6</v>
      </c>
      <c r="C3" s="82"/>
      <c r="D3" s="82"/>
      <c r="E3" s="82"/>
      <c r="F3" s="21"/>
      <c r="G3" s="85" t="s">
        <v>7</v>
      </c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33"/>
    </row>
    <row r="4" spans="1:109" ht="24.4" customHeight="1">
      <c r="A4" s="19"/>
      <c r="B4" s="79" t="s">
        <v>10</v>
      </c>
      <c r="C4" s="79"/>
      <c r="D4" s="79"/>
      <c r="E4" s="79"/>
      <c r="F4" s="79" t="s">
        <v>60</v>
      </c>
      <c r="G4" s="83" t="s">
        <v>185</v>
      </c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 t="s">
        <v>186</v>
      </c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 t="s">
        <v>187</v>
      </c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  <c r="BG4" s="38" t="s">
        <v>188</v>
      </c>
      <c r="BH4" s="83" t="s">
        <v>189</v>
      </c>
      <c r="BI4" s="83"/>
      <c r="BJ4" s="83"/>
      <c r="BK4" s="83"/>
      <c r="BL4" s="83" t="s">
        <v>190</v>
      </c>
      <c r="BM4" s="83"/>
      <c r="BN4" s="83" t="s">
        <v>191</v>
      </c>
      <c r="BO4" s="83"/>
      <c r="BP4" s="83"/>
      <c r="BQ4" s="83"/>
      <c r="BR4" s="83"/>
      <c r="BS4" s="83"/>
      <c r="BT4" s="83"/>
      <c r="BU4" s="83"/>
      <c r="BV4" s="83"/>
      <c r="BW4" s="83"/>
      <c r="BX4" s="83"/>
      <c r="BY4" s="83"/>
      <c r="BZ4" s="83" t="s">
        <v>192</v>
      </c>
      <c r="CA4" s="83"/>
      <c r="CB4" s="83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83"/>
      <c r="CN4" s="83"/>
      <c r="CO4" s="83"/>
      <c r="CP4" s="83" t="s">
        <v>193</v>
      </c>
      <c r="CQ4" s="83"/>
      <c r="CR4" s="83" t="s">
        <v>194</v>
      </c>
      <c r="CS4" s="83"/>
      <c r="CT4" s="83"/>
      <c r="CU4" s="83"/>
      <c r="CV4" s="83"/>
      <c r="CW4" s="83" t="s">
        <v>195</v>
      </c>
      <c r="CX4" s="83"/>
      <c r="CY4" s="83"/>
      <c r="CZ4" s="83" t="s">
        <v>196</v>
      </c>
      <c r="DA4" s="83"/>
      <c r="DB4" s="83"/>
      <c r="DC4" s="83"/>
      <c r="DD4" s="83"/>
      <c r="DE4" s="19"/>
    </row>
    <row r="5" spans="1:109" ht="24.4" customHeight="1">
      <c r="A5" s="19"/>
      <c r="B5" s="79" t="s">
        <v>80</v>
      </c>
      <c r="C5" s="79"/>
      <c r="D5" s="79"/>
      <c r="E5" s="79" t="s">
        <v>197</v>
      </c>
      <c r="F5" s="79"/>
      <c r="G5" s="83" t="s">
        <v>149</v>
      </c>
      <c r="H5" s="83" t="s">
        <v>150</v>
      </c>
      <c r="I5" s="83" t="s">
        <v>198</v>
      </c>
      <c r="J5" s="83" t="s">
        <v>199</v>
      </c>
      <c r="K5" s="83" t="s">
        <v>152</v>
      </c>
      <c r="L5" s="83" t="s">
        <v>154</v>
      </c>
      <c r="M5" s="83" t="s">
        <v>200</v>
      </c>
      <c r="N5" s="83" t="s">
        <v>156</v>
      </c>
      <c r="O5" s="83" t="s">
        <v>157</v>
      </c>
      <c r="P5" s="83" t="s">
        <v>159</v>
      </c>
      <c r="Q5" s="83" t="s">
        <v>161</v>
      </c>
      <c r="R5" s="83" t="s">
        <v>201</v>
      </c>
      <c r="S5" s="83" t="s">
        <v>163</v>
      </c>
      <c r="T5" s="83" t="s">
        <v>165</v>
      </c>
      <c r="U5" s="83" t="s">
        <v>202</v>
      </c>
      <c r="V5" s="83" t="s">
        <v>203</v>
      </c>
      <c r="W5" s="83" t="s">
        <v>204</v>
      </c>
      <c r="X5" s="83" t="s">
        <v>166</v>
      </c>
      <c r="Y5" s="83" t="s">
        <v>168</v>
      </c>
      <c r="Z5" s="83" t="s">
        <v>169</v>
      </c>
      <c r="AA5" s="83" t="s">
        <v>205</v>
      </c>
      <c r="AB5" s="83" t="s">
        <v>206</v>
      </c>
      <c r="AC5" s="83" t="s">
        <v>170</v>
      </c>
      <c r="AD5" s="83" t="s">
        <v>207</v>
      </c>
      <c r="AE5" s="83" t="s">
        <v>208</v>
      </c>
      <c r="AF5" s="83" t="s">
        <v>209</v>
      </c>
      <c r="AG5" s="83" t="s">
        <v>210</v>
      </c>
      <c r="AH5" s="83" t="s">
        <v>211</v>
      </c>
      <c r="AI5" s="83" t="s">
        <v>172</v>
      </c>
      <c r="AJ5" s="83" t="s">
        <v>212</v>
      </c>
      <c r="AK5" s="83" t="s">
        <v>213</v>
      </c>
      <c r="AL5" s="83" t="s">
        <v>214</v>
      </c>
      <c r="AM5" s="83" t="s">
        <v>215</v>
      </c>
      <c r="AN5" s="83" t="s">
        <v>216</v>
      </c>
      <c r="AO5" s="83" t="s">
        <v>174</v>
      </c>
      <c r="AP5" s="83" t="s">
        <v>176</v>
      </c>
      <c r="AQ5" s="83" t="s">
        <v>178</v>
      </c>
      <c r="AR5" s="83" t="s">
        <v>217</v>
      </c>
      <c r="AS5" s="83" t="s">
        <v>218</v>
      </c>
      <c r="AT5" s="83" t="s">
        <v>179</v>
      </c>
      <c r="AU5" s="83" t="s">
        <v>219</v>
      </c>
      <c r="AV5" s="83" t="s">
        <v>181</v>
      </c>
      <c r="AW5" s="83" t="s">
        <v>220</v>
      </c>
      <c r="AX5" s="83" t="s">
        <v>221</v>
      </c>
      <c r="AY5" s="83" t="s">
        <v>222</v>
      </c>
      <c r="AZ5" s="83" t="s">
        <v>223</v>
      </c>
      <c r="BA5" s="83" t="s">
        <v>182</v>
      </c>
      <c r="BB5" s="83" t="s">
        <v>224</v>
      </c>
      <c r="BC5" s="83" t="s">
        <v>225</v>
      </c>
      <c r="BD5" s="83" t="s">
        <v>226</v>
      </c>
      <c r="BE5" s="83" t="s">
        <v>227</v>
      </c>
      <c r="BF5" s="83" t="s">
        <v>228</v>
      </c>
      <c r="BG5" s="83" t="s">
        <v>229</v>
      </c>
      <c r="BH5" s="83" t="s">
        <v>230</v>
      </c>
      <c r="BI5" s="83" t="s">
        <v>231</v>
      </c>
      <c r="BJ5" s="83" t="s">
        <v>232</v>
      </c>
      <c r="BK5" s="83" t="s">
        <v>233</v>
      </c>
      <c r="BL5" s="83" t="s">
        <v>234</v>
      </c>
      <c r="BM5" s="83" t="s">
        <v>235</v>
      </c>
      <c r="BN5" s="83" t="s">
        <v>236</v>
      </c>
      <c r="BO5" s="83" t="s">
        <v>237</v>
      </c>
      <c r="BP5" s="83" t="s">
        <v>238</v>
      </c>
      <c r="BQ5" s="83" t="s">
        <v>239</v>
      </c>
      <c r="BR5" s="83" t="s">
        <v>240</v>
      </c>
      <c r="BS5" s="83" t="s">
        <v>241</v>
      </c>
      <c r="BT5" s="83" t="s">
        <v>242</v>
      </c>
      <c r="BU5" s="83" t="s">
        <v>243</v>
      </c>
      <c r="BV5" s="83" t="s">
        <v>244</v>
      </c>
      <c r="BW5" s="83" t="s">
        <v>245</v>
      </c>
      <c r="BX5" s="83" t="s">
        <v>246</v>
      </c>
      <c r="BY5" s="83" t="s">
        <v>247</v>
      </c>
      <c r="BZ5" s="83" t="s">
        <v>236</v>
      </c>
      <c r="CA5" s="83" t="s">
        <v>237</v>
      </c>
      <c r="CB5" s="83" t="s">
        <v>238</v>
      </c>
      <c r="CC5" s="83" t="s">
        <v>239</v>
      </c>
      <c r="CD5" s="83" t="s">
        <v>240</v>
      </c>
      <c r="CE5" s="83" t="s">
        <v>241</v>
      </c>
      <c r="CF5" s="83" t="s">
        <v>242</v>
      </c>
      <c r="CG5" s="83" t="s">
        <v>248</v>
      </c>
      <c r="CH5" s="83" t="s">
        <v>249</v>
      </c>
      <c r="CI5" s="83" t="s">
        <v>250</v>
      </c>
      <c r="CJ5" s="83" t="s">
        <v>251</v>
      </c>
      <c r="CK5" s="83" t="s">
        <v>243</v>
      </c>
      <c r="CL5" s="83" t="s">
        <v>244</v>
      </c>
      <c r="CM5" s="83" t="s">
        <v>245</v>
      </c>
      <c r="CN5" s="83" t="s">
        <v>246</v>
      </c>
      <c r="CO5" s="83" t="s">
        <v>252</v>
      </c>
      <c r="CP5" s="83" t="s">
        <v>253</v>
      </c>
      <c r="CQ5" s="83" t="s">
        <v>254</v>
      </c>
      <c r="CR5" s="83" t="s">
        <v>253</v>
      </c>
      <c r="CS5" s="83" t="s">
        <v>255</v>
      </c>
      <c r="CT5" s="83" t="s">
        <v>256</v>
      </c>
      <c r="CU5" s="83" t="s">
        <v>257</v>
      </c>
      <c r="CV5" s="83" t="s">
        <v>254</v>
      </c>
      <c r="CW5" s="83" t="s">
        <v>258</v>
      </c>
      <c r="CX5" s="83" t="s">
        <v>259</v>
      </c>
      <c r="CY5" s="83" t="s">
        <v>260</v>
      </c>
      <c r="CZ5" s="83" t="s">
        <v>261</v>
      </c>
      <c r="DA5" s="83" t="s">
        <v>262</v>
      </c>
      <c r="DB5" s="83" t="s">
        <v>263</v>
      </c>
      <c r="DC5" s="83" t="s">
        <v>264</v>
      </c>
      <c r="DD5" s="83" t="s">
        <v>196</v>
      </c>
      <c r="DE5" s="19"/>
    </row>
    <row r="6" spans="1:109" ht="24.4" customHeight="1">
      <c r="A6" s="25"/>
      <c r="B6" s="24" t="s">
        <v>81</v>
      </c>
      <c r="C6" s="24" t="s">
        <v>82</v>
      </c>
      <c r="D6" s="24" t="s">
        <v>83</v>
      </c>
      <c r="E6" s="79"/>
      <c r="F6" s="79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83"/>
      <c r="CV6" s="83"/>
      <c r="CW6" s="83"/>
      <c r="CX6" s="83"/>
      <c r="CY6" s="83"/>
      <c r="CZ6" s="83"/>
      <c r="DA6" s="83"/>
      <c r="DB6" s="83"/>
      <c r="DC6" s="83"/>
      <c r="DD6" s="83"/>
      <c r="DE6" s="35"/>
    </row>
    <row r="7" spans="1:109" ht="22.9" customHeight="1">
      <c r="A7" s="26"/>
      <c r="B7" s="24"/>
      <c r="C7" s="24"/>
      <c r="D7" s="24"/>
      <c r="E7" s="24" t="s">
        <v>73</v>
      </c>
      <c r="F7" s="27">
        <f>SUM(F8:F11)</f>
        <v>115.2</v>
      </c>
      <c r="G7" s="27">
        <f>SUM(G8:G11)</f>
        <v>22.26</v>
      </c>
      <c r="H7" s="27">
        <f>SUM(H8:H11)</f>
        <v>2.91</v>
      </c>
      <c r="I7" s="27">
        <f t="shared" ref="I7:AN7" si="0">SUM(I8:I11)</f>
        <v>0</v>
      </c>
      <c r="J7" s="27">
        <f t="shared" si="0"/>
        <v>0</v>
      </c>
      <c r="K7" s="27">
        <f t="shared" si="0"/>
        <v>38.630000000000003</v>
      </c>
      <c r="L7" s="27">
        <f t="shared" si="0"/>
        <v>7.12</v>
      </c>
      <c r="M7" s="27">
        <f t="shared" si="0"/>
        <v>0</v>
      </c>
      <c r="N7" s="27">
        <f t="shared" si="0"/>
        <v>5.5</v>
      </c>
      <c r="O7" s="27">
        <f t="shared" si="0"/>
        <v>4.84</v>
      </c>
      <c r="P7" s="27">
        <f t="shared" si="0"/>
        <v>0.89</v>
      </c>
      <c r="Q7" s="27">
        <f t="shared" si="0"/>
        <v>8.9499999999999993</v>
      </c>
      <c r="R7" s="27">
        <f t="shared" si="0"/>
        <v>0</v>
      </c>
      <c r="S7" s="27">
        <f t="shared" si="0"/>
        <v>3.12</v>
      </c>
      <c r="T7" s="27">
        <f t="shared" si="0"/>
        <v>0.92</v>
      </c>
      <c r="U7" s="27">
        <f t="shared" si="0"/>
        <v>0</v>
      </c>
      <c r="V7" s="27">
        <f t="shared" si="0"/>
        <v>0</v>
      </c>
      <c r="W7" s="27">
        <f t="shared" si="0"/>
        <v>0</v>
      </c>
      <c r="X7" s="27">
        <f t="shared" si="0"/>
        <v>0.18</v>
      </c>
      <c r="Y7" s="27">
        <f t="shared" si="0"/>
        <v>0.46</v>
      </c>
      <c r="Z7" s="27">
        <f t="shared" si="0"/>
        <v>0.26</v>
      </c>
      <c r="AA7" s="27">
        <f t="shared" si="0"/>
        <v>0</v>
      </c>
      <c r="AB7" s="27">
        <f t="shared" si="0"/>
        <v>0</v>
      </c>
      <c r="AC7" s="27">
        <f t="shared" si="0"/>
        <v>3.67</v>
      </c>
      <c r="AD7" s="27">
        <f t="shared" si="0"/>
        <v>0</v>
      </c>
      <c r="AE7" s="27">
        <f t="shared" si="0"/>
        <v>0</v>
      </c>
      <c r="AF7" s="27">
        <f t="shared" si="0"/>
        <v>0</v>
      </c>
      <c r="AG7" s="27">
        <f t="shared" si="0"/>
        <v>0</v>
      </c>
      <c r="AH7" s="27">
        <f t="shared" si="0"/>
        <v>0</v>
      </c>
      <c r="AI7" s="27">
        <f t="shared" si="0"/>
        <v>0.19</v>
      </c>
      <c r="AJ7" s="27">
        <f t="shared" si="0"/>
        <v>0</v>
      </c>
      <c r="AK7" s="27">
        <f t="shared" si="0"/>
        <v>0</v>
      </c>
      <c r="AL7" s="27">
        <f t="shared" si="0"/>
        <v>0</v>
      </c>
      <c r="AM7" s="27">
        <f t="shared" si="0"/>
        <v>0</v>
      </c>
      <c r="AN7" s="27">
        <f t="shared" si="0"/>
        <v>0</v>
      </c>
      <c r="AO7" s="27">
        <f t="shared" ref="AO7:BT7" si="1">SUM(AO8:AO11)</f>
        <v>1.28</v>
      </c>
      <c r="AP7" s="27">
        <f t="shared" si="1"/>
        <v>0.67</v>
      </c>
      <c r="AQ7" s="27">
        <f t="shared" si="1"/>
        <v>1.62</v>
      </c>
      <c r="AR7" s="27">
        <f t="shared" si="1"/>
        <v>0</v>
      </c>
      <c r="AS7" s="27">
        <f t="shared" si="1"/>
        <v>0</v>
      </c>
      <c r="AT7" s="27">
        <f t="shared" si="1"/>
        <v>1.75</v>
      </c>
      <c r="AU7" s="27">
        <f t="shared" si="1"/>
        <v>0</v>
      </c>
      <c r="AV7" s="27">
        <f t="shared" si="1"/>
        <v>9.58</v>
      </c>
      <c r="AW7" s="27">
        <f t="shared" si="1"/>
        <v>0</v>
      </c>
      <c r="AX7" s="27">
        <f t="shared" si="1"/>
        <v>0</v>
      </c>
      <c r="AY7" s="27">
        <f t="shared" si="1"/>
        <v>0</v>
      </c>
      <c r="AZ7" s="27">
        <f t="shared" si="1"/>
        <v>0</v>
      </c>
      <c r="BA7" s="27">
        <f t="shared" si="1"/>
        <v>0.4</v>
      </c>
      <c r="BB7" s="27">
        <f t="shared" si="1"/>
        <v>0</v>
      </c>
      <c r="BC7" s="27">
        <f t="shared" si="1"/>
        <v>0</v>
      </c>
      <c r="BD7" s="27">
        <f t="shared" si="1"/>
        <v>0</v>
      </c>
      <c r="BE7" s="27">
        <f t="shared" si="1"/>
        <v>0</v>
      </c>
      <c r="BF7" s="27">
        <f t="shared" si="1"/>
        <v>0</v>
      </c>
      <c r="BG7" s="27">
        <f t="shared" si="1"/>
        <v>0</v>
      </c>
      <c r="BH7" s="27">
        <f t="shared" si="1"/>
        <v>0</v>
      </c>
      <c r="BI7" s="27">
        <f t="shared" si="1"/>
        <v>0</v>
      </c>
      <c r="BJ7" s="27">
        <f t="shared" si="1"/>
        <v>0</v>
      </c>
      <c r="BK7" s="27">
        <f t="shared" si="1"/>
        <v>0</v>
      </c>
      <c r="BL7" s="27">
        <f t="shared" si="1"/>
        <v>0</v>
      </c>
      <c r="BM7" s="27">
        <f t="shared" si="1"/>
        <v>0</v>
      </c>
      <c r="BN7" s="27">
        <f t="shared" si="1"/>
        <v>0</v>
      </c>
      <c r="BO7" s="27">
        <f t="shared" si="1"/>
        <v>0</v>
      </c>
      <c r="BP7" s="27">
        <f t="shared" si="1"/>
        <v>0</v>
      </c>
      <c r="BQ7" s="27">
        <f t="shared" si="1"/>
        <v>0</v>
      </c>
      <c r="BR7" s="27">
        <f t="shared" si="1"/>
        <v>0</v>
      </c>
      <c r="BS7" s="27">
        <f t="shared" si="1"/>
        <v>0</v>
      </c>
      <c r="BT7" s="27">
        <f t="shared" si="1"/>
        <v>0</v>
      </c>
      <c r="BU7" s="27">
        <f t="shared" ref="BU7:DD7" si="2">SUM(BU8:BU11)</f>
        <v>0</v>
      </c>
      <c r="BV7" s="27">
        <f t="shared" si="2"/>
        <v>0</v>
      </c>
      <c r="BW7" s="27">
        <f t="shared" si="2"/>
        <v>0</v>
      </c>
      <c r="BX7" s="27">
        <f t="shared" si="2"/>
        <v>0</v>
      </c>
      <c r="BY7" s="27">
        <f t="shared" si="2"/>
        <v>0</v>
      </c>
      <c r="BZ7" s="27">
        <f t="shared" si="2"/>
        <v>0</v>
      </c>
      <c r="CA7" s="27">
        <f t="shared" si="2"/>
        <v>0</v>
      </c>
      <c r="CB7" s="27">
        <f t="shared" si="2"/>
        <v>0</v>
      </c>
      <c r="CC7" s="27">
        <f t="shared" si="2"/>
        <v>0</v>
      </c>
      <c r="CD7" s="27">
        <f t="shared" si="2"/>
        <v>0</v>
      </c>
      <c r="CE7" s="27">
        <f t="shared" si="2"/>
        <v>0</v>
      </c>
      <c r="CF7" s="27">
        <f t="shared" si="2"/>
        <v>0</v>
      </c>
      <c r="CG7" s="27">
        <f t="shared" si="2"/>
        <v>0</v>
      </c>
      <c r="CH7" s="27">
        <f t="shared" si="2"/>
        <v>0</v>
      </c>
      <c r="CI7" s="27">
        <f t="shared" si="2"/>
        <v>0</v>
      </c>
      <c r="CJ7" s="27">
        <f t="shared" si="2"/>
        <v>0</v>
      </c>
      <c r="CK7" s="27">
        <f t="shared" si="2"/>
        <v>0</v>
      </c>
      <c r="CL7" s="27">
        <f t="shared" si="2"/>
        <v>0</v>
      </c>
      <c r="CM7" s="27">
        <f t="shared" si="2"/>
        <v>0</v>
      </c>
      <c r="CN7" s="27">
        <f t="shared" si="2"/>
        <v>0</v>
      </c>
      <c r="CO7" s="27">
        <f t="shared" si="2"/>
        <v>0</v>
      </c>
      <c r="CP7" s="27">
        <f t="shared" si="2"/>
        <v>0</v>
      </c>
      <c r="CQ7" s="27">
        <f t="shared" si="2"/>
        <v>0</v>
      </c>
      <c r="CR7" s="27">
        <f t="shared" si="2"/>
        <v>0</v>
      </c>
      <c r="CS7" s="27">
        <f t="shared" si="2"/>
        <v>0</v>
      </c>
      <c r="CT7" s="27">
        <f t="shared" si="2"/>
        <v>0</v>
      </c>
      <c r="CU7" s="27">
        <f t="shared" si="2"/>
        <v>0</v>
      </c>
      <c r="CV7" s="27">
        <f t="shared" si="2"/>
        <v>0</v>
      </c>
      <c r="CW7" s="27">
        <f t="shared" si="2"/>
        <v>0</v>
      </c>
      <c r="CX7" s="27">
        <f t="shared" si="2"/>
        <v>0</v>
      </c>
      <c r="CY7" s="27">
        <f t="shared" si="2"/>
        <v>0</v>
      </c>
      <c r="CZ7" s="27">
        <f t="shared" si="2"/>
        <v>0</v>
      </c>
      <c r="DA7" s="27">
        <f t="shared" si="2"/>
        <v>0</v>
      </c>
      <c r="DB7" s="27">
        <f t="shared" si="2"/>
        <v>0</v>
      </c>
      <c r="DC7" s="27">
        <f t="shared" si="2"/>
        <v>0</v>
      </c>
      <c r="DD7" s="27">
        <f t="shared" si="2"/>
        <v>0</v>
      </c>
      <c r="DE7" s="36"/>
    </row>
    <row r="8" spans="1:109" ht="22.9" customHeight="1">
      <c r="A8" s="50"/>
      <c r="B8" s="51" t="s">
        <v>84</v>
      </c>
      <c r="C8" s="51" t="s">
        <v>85</v>
      </c>
      <c r="D8" s="51" t="s">
        <v>86</v>
      </c>
      <c r="E8" s="51" t="s">
        <v>265</v>
      </c>
      <c r="F8" s="52">
        <f>SUM(G8:DD8)</f>
        <v>12.34</v>
      </c>
      <c r="G8" s="52"/>
      <c r="H8" s="52"/>
      <c r="I8" s="52"/>
      <c r="J8" s="52"/>
      <c r="K8" s="52"/>
      <c r="L8" s="52"/>
      <c r="M8" s="52"/>
      <c r="N8" s="52"/>
      <c r="O8" s="52">
        <v>1.5</v>
      </c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>
        <v>0.86</v>
      </c>
      <c r="AU8" s="52"/>
      <c r="AV8" s="52">
        <v>9.58</v>
      </c>
      <c r="AW8" s="52"/>
      <c r="AX8" s="52"/>
      <c r="AY8" s="52"/>
      <c r="AZ8" s="52"/>
      <c r="BA8" s="52">
        <v>0.4</v>
      </c>
      <c r="BB8" s="52"/>
      <c r="BC8" s="52"/>
      <c r="BD8" s="52"/>
      <c r="BE8" s="52"/>
      <c r="BF8" s="52"/>
      <c r="BG8" s="29"/>
      <c r="BH8" s="52"/>
      <c r="BI8" s="52"/>
      <c r="BJ8" s="52"/>
      <c r="BK8" s="52"/>
      <c r="BL8" s="29"/>
      <c r="BM8" s="29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3"/>
    </row>
    <row r="9" spans="1:109" ht="22.9" customHeight="1">
      <c r="A9" s="25"/>
      <c r="B9" s="51" t="s">
        <v>84</v>
      </c>
      <c r="C9" s="51" t="s">
        <v>85</v>
      </c>
      <c r="D9" s="51" t="s">
        <v>85</v>
      </c>
      <c r="E9" s="51" t="s">
        <v>266</v>
      </c>
      <c r="F9" s="52">
        <f>SUM(G9:DD9)</f>
        <v>7.12</v>
      </c>
      <c r="G9" s="29"/>
      <c r="H9" s="29"/>
      <c r="I9" s="29"/>
      <c r="J9" s="29"/>
      <c r="K9" s="29"/>
      <c r="L9" s="29">
        <v>7.12</v>
      </c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34"/>
    </row>
    <row r="10" spans="1:109" ht="22.9" customHeight="1">
      <c r="A10" s="25"/>
      <c r="B10" s="51" t="s">
        <v>84</v>
      </c>
      <c r="C10" s="51" t="s">
        <v>89</v>
      </c>
      <c r="D10" s="51" t="s">
        <v>90</v>
      </c>
      <c r="E10" s="51" t="s">
        <v>267</v>
      </c>
      <c r="F10" s="52">
        <f>SUM(G10:DD10)</f>
        <v>86.79</v>
      </c>
      <c r="G10" s="29">
        <v>22.26</v>
      </c>
      <c r="H10" s="29">
        <v>2.91</v>
      </c>
      <c r="I10" s="29"/>
      <c r="J10" s="29"/>
      <c r="K10" s="29">
        <v>38.630000000000003</v>
      </c>
      <c r="L10" s="29"/>
      <c r="M10" s="29"/>
      <c r="N10" s="29">
        <v>5.5</v>
      </c>
      <c r="O10" s="29">
        <v>3.34</v>
      </c>
      <c r="P10" s="29">
        <v>0.89</v>
      </c>
      <c r="Q10" s="29"/>
      <c r="R10" s="29"/>
      <c r="S10" s="29">
        <v>3.12</v>
      </c>
      <c r="T10" s="29">
        <v>0.92</v>
      </c>
      <c r="U10" s="29"/>
      <c r="V10" s="29"/>
      <c r="W10" s="29"/>
      <c r="X10" s="29">
        <v>0.18</v>
      </c>
      <c r="Y10" s="29">
        <v>0.46</v>
      </c>
      <c r="Z10" s="29">
        <v>0.26</v>
      </c>
      <c r="AA10" s="29"/>
      <c r="AB10" s="29"/>
      <c r="AC10" s="29">
        <v>3.67</v>
      </c>
      <c r="AD10" s="29"/>
      <c r="AE10" s="29"/>
      <c r="AF10" s="29"/>
      <c r="AG10" s="29"/>
      <c r="AH10" s="29"/>
      <c r="AI10" s="29">
        <v>0.19</v>
      </c>
      <c r="AJ10" s="29"/>
      <c r="AK10" s="29"/>
      <c r="AL10" s="29"/>
      <c r="AM10" s="29"/>
      <c r="AN10" s="29"/>
      <c r="AO10" s="29">
        <v>1.28</v>
      </c>
      <c r="AP10" s="29">
        <v>0.67</v>
      </c>
      <c r="AQ10" s="29">
        <v>1.62</v>
      </c>
      <c r="AR10" s="29"/>
      <c r="AS10" s="29"/>
      <c r="AT10" s="29">
        <v>0.89</v>
      </c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34"/>
    </row>
    <row r="11" spans="1:109" ht="22.9" customHeight="1">
      <c r="A11" s="25"/>
      <c r="B11" s="51" t="s">
        <v>92</v>
      </c>
      <c r="C11" s="51" t="s">
        <v>86</v>
      </c>
      <c r="D11" s="51" t="s">
        <v>93</v>
      </c>
      <c r="E11" s="51" t="s">
        <v>161</v>
      </c>
      <c r="F11" s="52">
        <f>SUM(G11:DD11)</f>
        <v>8.9499999999999993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>
        <v>8.9499999999999993</v>
      </c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34"/>
    </row>
  </sheetData>
  <mergeCells count="120">
    <mergeCell ref="CY5:CY6"/>
    <mergeCell ref="CZ5:CZ6"/>
    <mergeCell ref="DA5:DA6"/>
    <mergeCell ref="DB5:DB6"/>
    <mergeCell ref="DC5:DC6"/>
    <mergeCell ref="DD5:DD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8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I11"/>
  <sheetViews>
    <sheetView workbookViewId="0">
      <pane ySplit="6" topLeftCell="A7" activePane="bottomLeft" state="frozen"/>
      <selection pane="bottomLeft" activeCell="H18" sqref="H18"/>
    </sheetView>
  </sheetViews>
  <sheetFormatPr defaultColWidth="10" defaultRowHeight="13.5"/>
  <cols>
    <col min="1" max="1" width="1.5" style="15" customWidth="1"/>
    <col min="2" max="3" width="6.125" style="15" customWidth="1"/>
    <col min="4" max="4" width="16.375" style="15" customWidth="1"/>
    <col min="5" max="5" width="41" style="15" customWidth="1"/>
    <col min="6" max="8" width="16.375" style="15" customWidth="1"/>
    <col min="9" max="9" width="1.5" style="15" customWidth="1"/>
    <col min="10" max="10" width="9.75" style="15" customWidth="1"/>
    <col min="11" max="16384" width="10" style="15"/>
  </cols>
  <sheetData>
    <row r="1" spans="1:9" ht="16.350000000000001" customHeight="1">
      <c r="A1" s="18"/>
      <c r="B1" s="41" t="s">
        <v>268</v>
      </c>
      <c r="C1" s="18"/>
      <c r="D1" s="42"/>
      <c r="E1" s="42"/>
      <c r="F1" s="16"/>
      <c r="G1" s="16"/>
      <c r="I1" s="47"/>
    </row>
    <row r="2" spans="1:9" ht="22.9" customHeight="1">
      <c r="A2" s="16"/>
      <c r="B2" s="81" t="s">
        <v>269</v>
      </c>
      <c r="C2" s="81"/>
      <c r="D2" s="81"/>
      <c r="E2" s="81"/>
      <c r="F2" s="81"/>
      <c r="G2" s="81"/>
      <c r="H2" s="81"/>
      <c r="I2" s="47"/>
    </row>
    <row r="3" spans="1:9" ht="19.5" customHeight="1">
      <c r="A3" s="21"/>
      <c r="B3" s="82" t="s">
        <v>6</v>
      </c>
      <c r="C3" s="82"/>
      <c r="D3" s="82"/>
      <c r="E3" s="82"/>
      <c r="G3" s="21"/>
      <c r="H3" s="43" t="s">
        <v>7</v>
      </c>
      <c r="I3" s="48"/>
    </row>
    <row r="4" spans="1:9" s="40" customFormat="1" ht="24.4" customHeight="1">
      <c r="A4" s="44"/>
      <c r="B4" s="79" t="s">
        <v>10</v>
      </c>
      <c r="C4" s="79"/>
      <c r="D4" s="79"/>
      <c r="E4" s="79"/>
      <c r="F4" s="79" t="s">
        <v>76</v>
      </c>
      <c r="G4" s="79"/>
      <c r="H4" s="79"/>
      <c r="I4" s="49"/>
    </row>
    <row r="5" spans="1:9" s="40" customFormat="1" ht="24.4" customHeight="1">
      <c r="A5" s="44"/>
      <c r="B5" s="79" t="s">
        <v>80</v>
      </c>
      <c r="C5" s="79"/>
      <c r="D5" s="79" t="s">
        <v>71</v>
      </c>
      <c r="E5" s="79" t="s">
        <v>72</v>
      </c>
      <c r="F5" s="79" t="s">
        <v>60</v>
      </c>
      <c r="G5" s="79" t="s">
        <v>270</v>
      </c>
      <c r="H5" s="79" t="s">
        <v>271</v>
      </c>
      <c r="I5" s="49"/>
    </row>
    <row r="6" spans="1:9" s="40" customFormat="1" ht="24.4" customHeight="1">
      <c r="A6" s="19"/>
      <c r="B6" s="24" t="s">
        <v>81</v>
      </c>
      <c r="C6" s="24" t="s">
        <v>82</v>
      </c>
      <c r="D6" s="79"/>
      <c r="E6" s="79"/>
      <c r="F6" s="79"/>
      <c r="G6" s="79"/>
      <c r="H6" s="79"/>
      <c r="I6" s="49"/>
    </row>
    <row r="7" spans="1:9" s="40" customFormat="1" ht="22.9" customHeight="1">
      <c r="A7" s="44"/>
      <c r="B7" s="24"/>
      <c r="C7" s="24"/>
      <c r="D7" s="24"/>
      <c r="E7" s="24" t="s">
        <v>73</v>
      </c>
      <c r="F7" s="27">
        <f>SUM(F8:F11)</f>
        <v>115.2</v>
      </c>
      <c r="G7" s="27">
        <f>SUM(G8:G11)</f>
        <v>104.2</v>
      </c>
      <c r="H7" s="27">
        <f>SUM(H8:H11)</f>
        <v>11</v>
      </c>
      <c r="I7" s="49"/>
    </row>
    <row r="8" spans="1:9" s="40" customFormat="1" ht="22.9" customHeight="1">
      <c r="A8" s="44"/>
      <c r="B8" s="45" t="s">
        <v>272</v>
      </c>
      <c r="C8" s="45" t="s">
        <v>93</v>
      </c>
      <c r="D8" s="28">
        <v>507002</v>
      </c>
      <c r="E8" s="46" t="s">
        <v>185</v>
      </c>
      <c r="F8" s="29">
        <f>G8+H8</f>
        <v>94.22</v>
      </c>
      <c r="G8" s="29">
        <v>94.22</v>
      </c>
      <c r="H8" s="29"/>
      <c r="I8" s="49"/>
    </row>
    <row r="9" spans="1:9" s="40" customFormat="1" ht="22.9" customHeight="1">
      <c r="A9" s="44"/>
      <c r="B9" s="45" t="s">
        <v>272</v>
      </c>
      <c r="C9" s="45" t="s">
        <v>86</v>
      </c>
      <c r="D9" s="28">
        <v>507002</v>
      </c>
      <c r="E9" s="46" t="s">
        <v>186</v>
      </c>
      <c r="F9" s="29">
        <f>G9+H9</f>
        <v>11</v>
      </c>
      <c r="G9" s="29"/>
      <c r="H9" s="29">
        <v>11</v>
      </c>
      <c r="I9" s="49"/>
    </row>
    <row r="10" spans="1:9" s="40" customFormat="1" ht="22.9" customHeight="1">
      <c r="A10" s="44"/>
      <c r="B10" s="45" t="s">
        <v>273</v>
      </c>
      <c r="C10" s="45" t="s">
        <v>93</v>
      </c>
      <c r="D10" s="28">
        <v>507002</v>
      </c>
      <c r="E10" s="28" t="s">
        <v>182</v>
      </c>
      <c r="F10" s="29">
        <f>G10+H10</f>
        <v>0.4</v>
      </c>
      <c r="G10" s="29">
        <v>0.4</v>
      </c>
      <c r="H10" s="29"/>
      <c r="I10" s="49"/>
    </row>
    <row r="11" spans="1:9" s="40" customFormat="1" ht="22.9" customHeight="1">
      <c r="A11" s="44"/>
      <c r="B11" s="45" t="s">
        <v>273</v>
      </c>
      <c r="C11" s="45" t="s">
        <v>85</v>
      </c>
      <c r="D11" s="28">
        <v>507002</v>
      </c>
      <c r="E11" s="46" t="s">
        <v>274</v>
      </c>
      <c r="F11" s="29">
        <f>G11+H11</f>
        <v>9.58</v>
      </c>
      <c r="G11" s="29">
        <v>9.58</v>
      </c>
      <c r="H11" s="29"/>
      <c r="I11" s="49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I9"/>
  <sheetViews>
    <sheetView workbookViewId="0">
      <pane ySplit="5" topLeftCell="A6" activePane="bottomLeft" state="frozen"/>
      <selection pane="bottomLeft" activeCell="G24" sqref="G24"/>
    </sheetView>
  </sheetViews>
  <sheetFormatPr defaultColWidth="10" defaultRowHeight="13.5"/>
  <cols>
    <col min="1" max="1" width="1.5" style="15" customWidth="1"/>
    <col min="2" max="4" width="6.125" style="15" customWidth="1"/>
    <col min="5" max="5" width="13.375" style="15" customWidth="1"/>
    <col min="6" max="6" width="37.375" style="15" customWidth="1"/>
    <col min="7" max="7" width="22.375" style="15" customWidth="1"/>
    <col min="8" max="8" width="16.375" style="15" customWidth="1"/>
    <col min="9" max="9" width="1.5" style="15" customWidth="1"/>
    <col min="10" max="12" width="9.75" style="15" customWidth="1"/>
    <col min="13" max="16384" width="10" style="15"/>
  </cols>
  <sheetData>
    <row r="1" spans="1:9" ht="16.350000000000001" customHeight="1">
      <c r="A1" s="16"/>
      <c r="B1" s="39" t="s">
        <v>275</v>
      </c>
      <c r="C1" s="18"/>
      <c r="D1" s="18"/>
      <c r="E1" s="19"/>
      <c r="F1" s="19"/>
      <c r="G1" s="19"/>
      <c r="I1" s="23"/>
    </row>
    <row r="2" spans="1:9" ht="22.9" customHeight="1">
      <c r="A2" s="16"/>
      <c r="B2" s="81" t="s">
        <v>276</v>
      </c>
      <c r="C2" s="81"/>
      <c r="D2" s="81"/>
      <c r="E2" s="81"/>
      <c r="F2" s="81"/>
      <c r="G2" s="81"/>
      <c r="H2" s="81"/>
      <c r="I2" s="23" t="s">
        <v>4</v>
      </c>
    </row>
    <row r="3" spans="1:9" ht="19.5" customHeight="1">
      <c r="A3" s="21"/>
      <c r="B3" s="82" t="s">
        <v>6</v>
      </c>
      <c r="C3" s="82"/>
      <c r="D3" s="82"/>
      <c r="E3" s="82"/>
      <c r="F3" s="82"/>
      <c r="G3" s="22"/>
      <c r="H3" s="32" t="s">
        <v>7</v>
      </c>
      <c r="I3" s="33"/>
    </row>
    <row r="4" spans="1:9" ht="24.4" customHeight="1">
      <c r="A4" s="25"/>
      <c r="B4" s="79" t="s">
        <v>80</v>
      </c>
      <c r="C4" s="79"/>
      <c r="D4" s="79"/>
      <c r="E4" s="79" t="s">
        <v>71</v>
      </c>
      <c r="F4" s="79" t="s">
        <v>72</v>
      </c>
      <c r="G4" s="79" t="s">
        <v>277</v>
      </c>
      <c r="H4" s="79" t="s">
        <v>278</v>
      </c>
      <c r="I4" s="34"/>
    </row>
    <row r="5" spans="1:9" ht="24.4" customHeight="1">
      <c r="A5" s="25"/>
      <c r="B5" s="24" t="s">
        <v>81</v>
      </c>
      <c r="C5" s="24" t="s">
        <v>82</v>
      </c>
      <c r="D5" s="24" t="s">
        <v>83</v>
      </c>
      <c r="E5" s="79"/>
      <c r="F5" s="79"/>
      <c r="G5" s="79"/>
      <c r="H5" s="79"/>
      <c r="I5" s="35"/>
    </row>
    <row r="6" spans="1:9" ht="22.9" customHeight="1">
      <c r="A6" s="26"/>
      <c r="B6" s="24"/>
      <c r="C6" s="24"/>
      <c r="D6" s="24"/>
      <c r="E6" s="24"/>
      <c r="F6" s="24" t="s">
        <v>73</v>
      </c>
      <c r="G6" s="24"/>
      <c r="H6" s="27"/>
      <c r="I6" s="36"/>
    </row>
    <row r="7" spans="1:9" ht="22.9" customHeight="1">
      <c r="A7" s="25"/>
      <c r="B7" s="28"/>
      <c r="C7" s="28"/>
      <c r="D7" s="28"/>
      <c r="E7" s="28"/>
      <c r="F7" s="28" t="s">
        <v>279</v>
      </c>
      <c r="G7" s="28"/>
      <c r="H7" s="29"/>
      <c r="I7" s="35"/>
    </row>
    <row r="8" spans="1:9" ht="22.9" customHeight="1">
      <c r="A8" s="25"/>
      <c r="B8" s="28"/>
      <c r="C8" s="28"/>
      <c r="D8" s="28"/>
      <c r="E8" s="28"/>
      <c r="F8" s="28"/>
      <c r="G8" s="28"/>
      <c r="H8" s="29"/>
      <c r="I8" s="35"/>
    </row>
    <row r="9" spans="1:9" ht="9.75" customHeight="1">
      <c r="A9" s="30"/>
      <c r="B9" s="31"/>
      <c r="C9" s="31"/>
      <c r="D9" s="31"/>
      <c r="E9" s="31"/>
      <c r="F9" s="30"/>
      <c r="G9" s="30"/>
      <c r="H9" s="30"/>
      <c r="I9" s="37"/>
    </row>
  </sheetData>
  <mergeCells count="7">
    <mergeCell ref="B2:H2"/>
    <mergeCell ref="B3:F3"/>
    <mergeCell ref="B4:D4"/>
    <mergeCell ref="E4:E5"/>
    <mergeCell ref="F4:F5"/>
    <mergeCell ref="G4:G5"/>
    <mergeCell ref="H4:H5"/>
  </mergeCells>
  <phoneticPr fontId="7" type="noConversion"/>
  <pageMargins left="0.75" right="0.75" top="0.270000010728836" bottom="0.270000010728836" header="0" footer="0"/>
  <pageSetup paperSize="9" scale="95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J10"/>
  <sheetViews>
    <sheetView workbookViewId="0">
      <pane ySplit="6" topLeftCell="A7" activePane="bottomLeft" state="frozen"/>
      <selection pane="bottomLeft" activeCell="G24" sqref="G24"/>
    </sheetView>
  </sheetViews>
  <sheetFormatPr defaultColWidth="10" defaultRowHeight="13.5"/>
  <cols>
    <col min="1" max="1" width="1.5" style="15" customWidth="1"/>
    <col min="2" max="2" width="13.375" style="15" customWidth="1"/>
    <col min="3" max="3" width="41" style="15" customWidth="1"/>
    <col min="4" max="9" width="16.375" style="15" customWidth="1"/>
    <col min="10" max="10" width="1.5" style="15" customWidth="1"/>
    <col min="11" max="11" width="9.75" style="15" customWidth="1"/>
    <col min="12" max="16384" width="10" style="15"/>
  </cols>
  <sheetData>
    <row r="1" spans="1:10" ht="16.350000000000001" customHeight="1">
      <c r="A1" s="16"/>
      <c r="B1" s="39" t="s">
        <v>280</v>
      </c>
      <c r="C1" s="19"/>
      <c r="D1" s="20"/>
      <c r="E1" s="20"/>
      <c r="F1" s="20"/>
      <c r="G1" s="20"/>
      <c r="H1" s="20"/>
      <c r="J1" s="23"/>
    </row>
    <row r="2" spans="1:10" ht="22.9" customHeight="1">
      <c r="A2" s="16"/>
      <c r="B2" s="81" t="s">
        <v>281</v>
      </c>
      <c r="C2" s="81"/>
      <c r="D2" s="81"/>
      <c r="E2" s="81"/>
      <c r="F2" s="81"/>
      <c r="G2" s="81"/>
      <c r="H2" s="81"/>
      <c r="I2" s="81"/>
      <c r="J2" s="23" t="s">
        <v>4</v>
      </c>
    </row>
    <row r="3" spans="1:10" ht="19.5" customHeight="1">
      <c r="A3" s="21"/>
      <c r="B3" s="82" t="s">
        <v>6</v>
      </c>
      <c r="C3" s="82"/>
      <c r="D3" s="32"/>
      <c r="E3" s="32"/>
      <c r="F3" s="32"/>
      <c r="G3" s="32"/>
      <c r="H3" s="32"/>
      <c r="I3" s="32" t="s">
        <v>7</v>
      </c>
      <c r="J3" s="33"/>
    </row>
    <row r="4" spans="1:10" ht="24.4" customHeight="1">
      <c r="A4" s="23"/>
      <c r="B4" s="79" t="s">
        <v>282</v>
      </c>
      <c r="C4" s="79" t="s">
        <v>72</v>
      </c>
      <c r="D4" s="79" t="s">
        <v>283</v>
      </c>
      <c r="E4" s="79"/>
      <c r="F4" s="79"/>
      <c r="G4" s="79"/>
      <c r="H4" s="79"/>
      <c r="I4" s="79"/>
      <c r="J4" s="34"/>
    </row>
    <row r="5" spans="1:10" ht="24.4" customHeight="1">
      <c r="A5" s="25"/>
      <c r="B5" s="79"/>
      <c r="C5" s="79"/>
      <c r="D5" s="79" t="s">
        <v>60</v>
      </c>
      <c r="E5" s="83" t="s">
        <v>207</v>
      </c>
      <c r="F5" s="79" t="s">
        <v>284</v>
      </c>
      <c r="G5" s="79"/>
      <c r="H5" s="79"/>
      <c r="I5" s="79" t="s">
        <v>172</v>
      </c>
      <c r="J5" s="34"/>
    </row>
    <row r="6" spans="1:10" ht="24.4" customHeight="1">
      <c r="A6" s="25"/>
      <c r="B6" s="79"/>
      <c r="C6" s="79"/>
      <c r="D6" s="79"/>
      <c r="E6" s="83"/>
      <c r="F6" s="24" t="s">
        <v>146</v>
      </c>
      <c r="G6" s="24" t="s">
        <v>285</v>
      </c>
      <c r="H6" s="24" t="s">
        <v>286</v>
      </c>
      <c r="I6" s="79"/>
      <c r="J6" s="35"/>
    </row>
    <row r="7" spans="1:10" ht="22.9" customHeight="1">
      <c r="A7" s="26"/>
      <c r="B7" s="24"/>
      <c r="C7" s="24" t="s">
        <v>73</v>
      </c>
      <c r="D7" s="27">
        <v>1.81</v>
      </c>
      <c r="E7" s="27">
        <v>0</v>
      </c>
      <c r="F7" s="27">
        <v>1.62</v>
      </c>
      <c r="G7" s="27">
        <v>0</v>
      </c>
      <c r="H7" s="27">
        <v>1.62</v>
      </c>
      <c r="I7" s="27">
        <v>0.19</v>
      </c>
      <c r="J7" s="36"/>
    </row>
    <row r="8" spans="1:10" ht="22.9" customHeight="1">
      <c r="A8" s="84"/>
      <c r="B8" s="28">
        <v>507002</v>
      </c>
      <c r="C8" s="28" t="s">
        <v>0</v>
      </c>
      <c r="D8" s="29">
        <v>1.81</v>
      </c>
      <c r="E8" s="29">
        <v>0</v>
      </c>
      <c r="F8" s="29">
        <v>1.62</v>
      </c>
      <c r="G8" s="29">
        <v>0</v>
      </c>
      <c r="H8" s="29">
        <v>1.62</v>
      </c>
      <c r="I8" s="29">
        <v>0.19</v>
      </c>
      <c r="J8" s="34"/>
    </row>
    <row r="9" spans="1:10" ht="22.9" customHeight="1">
      <c r="A9" s="84"/>
      <c r="B9" s="28"/>
      <c r="C9" s="28"/>
      <c r="D9" s="29"/>
      <c r="E9" s="29"/>
      <c r="F9" s="29"/>
      <c r="G9" s="29"/>
      <c r="H9" s="29"/>
      <c r="I9" s="29"/>
      <c r="J9" s="34"/>
    </row>
    <row r="10" spans="1:10" ht="9.75" customHeight="1">
      <c r="A10" s="30"/>
      <c r="B10" s="30"/>
      <c r="C10" s="30"/>
      <c r="D10" s="30"/>
      <c r="E10" s="30"/>
      <c r="F10" s="30"/>
      <c r="G10" s="30"/>
      <c r="H10" s="30"/>
      <c r="I10" s="30"/>
      <c r="J10" s="37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9" scale="85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pageSetUpPr fitToPage="1"/>
  </sheetPr>
  <dimension ref="A1:J9"/>
  <sheetViews>
    <sheetView workbookViewId="0">
      <pane ySplit="6" topLeftCell="A7" activePane="bottomLeft" state="frozen"/>
      <selection pane="bottomLeft" activeCell="F16" sqref="F16"/>
    </sheetView>
  </sheetViews>
  <sheetFormatPr defaultColWidth="10" defaultRowHeight="13.5"/>
  <cols>
    <col min="1" max="1" width="1.5" style="15" customWidth="1"/>
    <col min="2" max="4" width="6.125" style="15" customWidth="1"/>
    <col min="5" max="5" width="13.375" style="15" customWidth="1"/>
    <col min="6" max="6" width="41" style="15" customWidth="1"/>
    <col min="7" max="9" width="16.375" style="15" customWidth="1"/>
    <col min="10" max="10" width="1.5" style="15" customWidth="1"/>
    <col min="11" max="13" width="9.75" style="15" customWidth="1"/>
    <col min="14" max="16384" width="10" style="15"/>
  </cols>
  <sheetData>
    <row r="1" spans="1:10" ht="16.350000000000001" customHeight="1">
      <c r="A1" s="16"/>
      <c r="B1" s="17" t="s">
        <v>287</v>
      </c>
      <c r="C1" s="18"/>
      <c r="D1" s="18"/>
      <c r="E1" s="19"/>
      <c r="F1" s="19"/>
      <c r="G1" s="20"/>
      <c r="H1" s="20"/>
      <c r="J1" s="23"/>
    </row>
    <row r="2" spans="1:10" ht="22.9" customHeight="1">
      <c r="A2" s="16"/>
      <c r="B2" s="81" t="s">
        <v>288</v>
      </c>
      <c r="C2" s="81"/>
      <c r="D2" s="81"/>
      <c r="E2" s="81"/>
      <c r="F2" s="81"/>
      <c r="G2" s="81"/>
      <c r="H2" s="81"/>
      <c r="I2" s="81"/>
      <c r="J2" s="23" t="s">
        <v>4</v>
      </c>
    </row>
    <row r="3" spans="1:10" ht="19.5" customHeight="1">
      <c r="A3" s="21"/>
      <c r="B3" s="82" t="s">
        <v>6</v>
      </c>
      <c r="C3" s="82"/>
      <c r="D3" s="82"/>
      <c r="E3" s="82"/>
      <c r="F3" s="82"/>
      <c r="G3" s="21"/>
      <c r="H3" s="21"/>
      <c r="I3" s="32" t="s">
        <v>7</v>
      </c>
      <c r="J3" s="33"/>
    </row>
    <row r="4" spans="1:10" ht="24.4" customHeight="1">
      <c r="A4" s="23"/>
      <c r="B4" s="79" t="s">
        <v>10</v>
      </c>
      <c r="C4" s="79"/>
      <c r="D4" s="79"/>
      <c r="E4" s="79"/>
      <c r="F4" s="79"/>
      <c r="G4" s="79" t="s">
        <v>289</v>
      </c>
      <c r="H4" s="79"/>
      <c r="I4" s="79"/>
      <c r="J4" s="34"/>
    </row>
    <row r="5" spans="1:10" ht="24.4" customHeight="1">
      <c r="A5" s="25"/>
      <c r="B5" s="79" t="s">
        <v>80</v>
      </c>
      <c r="C5" s="79"/>
      <c r="D5" s="79"/>
      <c r="E5" s="79" t="s">
        <v>71</v>
      </c>
      <c r="F5" s="79" t="s">
        <v>72</v>
      </c>
      <c r="G5" s="79" t="s">
        <v>60</v>
      </c>
      <c r="H5" s="79" t="s">
        <v>76</v>
      </c>
      <c r="I5" s="79" t="s">
        <v>77</v>
      </c>
      <c r="J5" s="34"/>
    </row>
    <row r="6" spans="1:10" ht="24.4" customHeight="1">
      <c r="A6" s="25"/>
      <c r="B6" s="24" t="s">
        <v>81</v>
      </c>
      <c r="C6" s="24" t="s">
        <v>82</v>
      </c>
      <c r="D6" s="24" t="s">
        <v>83</v>
      </c>
      <c r="E6" s="79"/>
      <c r="F6" s="79"/>
      <c r="G6" s="79"/>
      <c r="H6" s="79"/>
      <c r="I6" s="79"/>
      <c r="J6" s="35"/>
    </row>
    <row r="7" spans="1:10" ht="22.9" customHeight="1">
      <c r="A7" s="26"/>
      <c r="B7" s="24"/>
      <c r="C7" s="24"/>
      <c r="D7" s="24"/>
      <c r="E7" s="24"/>
      <c r="F7" s="24" t="s">
        <v>73</v>
      </c>
      <c r="G7" s="27"/>
      <c r="H7" s="27"/>
      <c r="I7" s="27"/>
      <c r="J7" s="36"/>
    </row>
    <row r="8" spans="1:10" ht="22.9" customHeight="1">
      <c r="A8" s="25"/>
      <c r="B8" s="28"/>
      <c r="C8" s="28"/>
      <c r="D8" s="28"/>
      <c r="E8" s="28"/>
      <c r="F8" s="28" t="s">
        <v>279</v>
      </c>
      <c r="G8" s="29"/>
      <c r="H8" s="29"/>
      <c r="I8" s="29"/>
      <c r="J8" s="35"/>
    </row>
    <row r="9" spans="1:10" ht="9.75" customHeight="1">
      <c r="A9" s="30"/>
      <c r="B9" s="31"/>
      <c r="C9" s="31"/>
      <c r="D9" s="31"/>
      <c r="E9" s="31"/>
      <c r="F9" s="30"/>
      <c r="G9" s="30"/>
      <c r="H9" s="30"/>
      <c r="I9" s="30"/>
      <c r="J9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J9"/>
  <sheetViews>
    <sheetView workbookViewId="0">
      <pane ySplit="6" topLeftCell="A7" activePane="bottomLeft" state="frozen"/>
      <selection pane="bottomLeft" activeCell="E21" sqref="E21"/>
    </sheetView>
  </sheetViews>
  <sheetFormatPr defaultColWidth="10" defaultRowHeight="13.5"/>
  <cols>
    <col min="1" max="1" width="1.5" style="15" customWidth="1"/>
    <col min="2" max="2" width="13.375" style="15" customWidth="1"/>
    <col min="3" max="3" width="41" style="15" customWidth="1"/>
    <col min="4" max="9" width="16.375" style="15" customWidth="1"/>
    <col min="10" max="10" width="1.5" style="15" customWidth="1"/>
    <col min="11" max="11" width="9.75" style="15" customWidth="1"/>
    <col min="12" max="16384" width="10" style="15"/>
  </cols>
  <sheetData>
    <row r="1" spans="1:10" ht="16.350000000000001" customHeight="1">
      <c r="A1" s="16"/>
      <c r="B1" s="17" t="s">
        <v>290</v>
      </c>
      <c r="C1" s="19"/>
      <c r="D1" s="20"/>
      <c r="E1" s="20"/>
      <c r="F1" s="20"/>
      <c r="G1" s="20"/>
      <c r="H1" s="20"/>
      <c r="J1" s="23"/>
    </row>
    <row r="2" spans="1:10" ht="22.9" customHeight="1">
      <c r="A2" s="16"/>
      <c r="B2" s="81" t="s">
        <v>291</v>
      </c>
      <c r="C2" s="81"/>
      <c r="D2" s="81"/>
      <c r="E2" s="81"/>
      <c r="F2" s="81"/>
      <c r="G2" s="81"/>
      <c r="H2" s="81"/>
      <c r="I2" s="81"/>
      <c r="J2" s="23" t="s">
        <v>4</v>
      </c>
    </row>
    <row r="3" spans="1:10" ht="19.5" customHeight="1">
      <c r="A3" s="21"/>
      <c r="B3" s="82" t="s">
        <v>6</v>
      </c>
      <c r="C3" s="82"/>
      <c r="D3" s="32"/>
      <c r="E3" s="32"/>
      <c r="F3" s="32"/>
      <c r="G3" s="32"/>
      <c r="H3" s="32"/>
      <c r="I3" s="32" t="s">
        <v>7</v>
      </c>
      <c r="J3" s="33"/>
    </row>
    <row r="4" spans="1:10" ht="24.4" customHeight="1">
      <c r="A4" s="23"/>
      <c r="B4" s="79" t="s">
        <v>282</v>
      </c>
      <c r="C4" s="79" t="s">
        <v>72</v>
      </c>
      <c r="D4" s="79" t="s">
        <v>283</v>
      </c>
      <c r="E4" s="79"/>
      <c r="F4" s="79"/>
      <c r="G4" s="79"/>
      <c r="H4" s="79"/>
      <c r="I4" s="79"/>
      <c r="J4" s="34"/>
    </row>
    <row r="5" spans="1:10" ht="24.4" customHeight="1">
      <c r="A5" s="25"/>
      <c r="B5" s="79"/>
      <c r="C5" s="79"/>
      <c r="D5" s="79" t="s">
        <v>60</v>
      </c>
      <c r="E5" s="83" t="s">
        <v>207</v>
      </c>
      <c r="F5" s="79" t="s">
        <v>284</v>
      </c>
      <c r="G5" s="79"/>
      <c r="H5" s="79"/>
      <c r="I5" s="79" t="s">
        <v>172</v>
      </c>
      <c r="J5" s="34"/>
    </row>
    <row r="6" spans="1:10" ht="24.4" customHeight="1">
      <c r="A6" s="25"/>
      <c r="B6" s="79"/>
      <c r="C6" s="79"/>
      <c r="D6" s="79"/>
      <c r="E6" s="83"/>
      <c r="F6" s="24" t="s">
        <v>146</v>
      </c>
      <c r="G6" s="24" t="s">
        <v>285</v>
      </c>
      <c r="H6" s="24" t="s">
        <v>286</v>
      </c>
      <c r="I6" s="79"/>
      <c r="J6" s="35"/>
    </row>
    <row r="7" spans="1:10" ht="22.9" customHeight="1">
      <c r="A7" s="26"/>
      <c r="B7" s="24"/>
      <c r="C7" s="24" t="s">
        <v>73</v>
      </c>
      <c r="D7" s="27"/>
      <c r="E7" s="27"/>
      <c r="F7" s="27"/>
      <c r="G7" s="27"/>
      <c r="H7" s="27"/>
      <c r="I7" s="27"/>
      <c r="J7" s="36"/>
    </row>
    <row r="8" spans="1:10" ht="22.9" customHeight="1">
      <c r="A8" s="25"/>
      <c r="B8" s="28"/>
      <c r="C8" s="28" t="s">
        <v>279</v>
      </c>
      <c r="D8" s="29"/>
      <c r="E8" s="29"/>
      <c r="F8" s="29"/>
      <c r="G8" s="29"/>
      <c r="H8" s="29"/>
      <c r="I8" s="29"/>
      <c r="J8" s="34"/>
    </row>
    <row r="9" spans="1:10" ht="9.75" customHeight="1">
      <c r="A9" s="30"/>
      <c r="B9" s="30"/>
      <c r="C9" s="30"/>
      <c r="D9" s="30"/>
      <c r="E9" s="30"/>
      <c r="F9" s="30"/>
      <c r="G9" s="30"/>
      <c r="H9" s="30"/>
      <c r="I9" s="30"/>
      <c r="J9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9" scale="85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>
    <pageSetUpPr fitToPage="1"/>
  </sheetPr>
  <dimension ref="A1:J9"/>
  <sheetViews>
    <sheetView workbookViewId="0">
      <pane ySplit="6" topLeftCell="A7" activePane="bottomLeft" state="frozen"/>
      <selection pane="bottomLeft" activeCell="E17" sqref="E17"/>
    </sheetView>
  </sheetViews>
  <sheetFormatPr defaultColWidth="10" defaultRowHeight="13.5"/>
  <cols>
    <col min="1" max="1" width="1.5" style="15" customWidth="1"/>
    <col min="2" max="4" width="6.125" style="15" customWidth="1"/>
    <col min="5" max="5" width="13.375" style="15" customWidth="1"/>
    <col min="6" max="6" width="41" style="15" customWidth="1"/>
    <col min="7" max="9" width="16.375" style="15" customWidth="1"/>
    <col min="10" max="10" width="1.5" style="15" customWidth="1"/>
    <col min="11" max="13" width="9.75" style="15" customWidth="1"/>
    <col min="14" max="16384" width="10" style="15"/>
  </cols>
  <sheetData>
    <row r="1" spans="1:10" ht="16.350000000000001" customHeight="1">
      <c r="A1" s="16"/>
      <c r="B1" s="17" t="s">
        <v>292</v>
      </c>
      <c r="C1" s="18"/>
      <c r="D1" s="18"/>
      <c r="E1" s="19"/>
      <c r="F1" s="19"/>
      <c r="G1" s="20"/>
      <c r="H1" s="20"/>
      <c r="J1" s="23"/>
    </row>
    <row r="2" spans="1:10" ht="22.9" customHeight="1">
      <c r="A2" s="16"/>
      <c r="B2" s="81" t="s">
        <v>293</v>
      </c>
      <c r="C2" s="81"/>
      <c r="D2" s="81"/>
      <c r="E2" s="81"/>
      <c r="F2" s="81"/>
      <c r="G2" s="81"/>
      <c r="H2" s="81"/>
      <c r="I2" s="81"/>
      <c r="J2" s="23" t="s">
        <v>4</v>
      </c>
    </row>
    <row r="3" spans="1:10" ht="19.5" customHeight="1">
      <c r="A3" s="21"/>
      <c r="B3" s="82" t="s">
        <v>6</v>
      </c>
      <c r="C3" s="82"/>
      <c r="D3" s="82"/>
      <c r="E3" s="82"/>
      <c r="F3" s="82"/>
      <c r="G3" s="21"/>
      <c r="H3" s="21"/>
      <c r="I3" s="32" t="s">
        <v>7</v>
      </c>
      <c r="J3" s="33"/>
    </row>
    <row r="4" spans="1:10" ht="24.4" customHeight="1">
      <c r="A4" s="23"/>
      <c r="B4" s="79" t="s">
        <v>10</v>
      </c>
      <c r="C4" s="79"/>
      <c r="D4" s="79"/>
      <c r="E4" s="79"/>
      <c r="F4" s="79"/>
      <c r="G4" s="79" t="s">
        <v>294</v>
      </c>
      <c r="H4" s="79"/>
      <c r="I4" s="79"/>
      <c r="J4" s="34"/>
    </row>
    <row r="5" spans="1:10" ht="24.4" customHeight="1">
      <c r="A5" s="25"/>
      <c r="B5" s="79" t="s">
        <v>80</v>
      </c>
      <c r="C5" s="79"/>
      <c r="D5" s="79"/>
      <c r="E5" s="79" t="s">
        <v>71</v>
      </c>
      <c r="F5" s="79" t="s">
        <v>72</v>
      </c>
      <c r="G5" s="79" t="s">
        <v>60</v>
      </c>
      <c r="H5" s="79" t="s">
        <v>76</v>
      </c>
      <c r="I5" s="79" t="s">
        <v>77</v>
      </c>
      <c r="J5" s="34"/>
    </row>
    <row r="6" spans="1:10" ht="24.4" customHeight="1">
      <c r="A6" s="25"/>
      <c r="B6" s="24" t="s">
        <v>81</v>
      </c>
      <c r="C6" s="24" t="s">
        <v>82</v>
      </c>
      <c r="D6" s="24" t="s">
        <v>83</v>
      </c>
      <c r="E6" s="79"/>
      <c r="F6" s="79"/>
      <c r="G6" s="79"/>
      <c r="H6" s="79"/>
      <c r="I6" s="79"/>
      <c r="J6" s="35"/>
    </row>
    <row r="7" spans="1:10" ht="22.9" customHeight="1">
      <c r="A7" s="26"/>
      <c r="B7" s="24"/>
      <c r="C7" s="24"/>
      <c r="D7" s="24"/>
      <c r="E7" s="24"/>
      <c r="F7" s="24" t="s">
        <v>73</v>
      </c>
      <c r="G7" s="27"/>
      <c r="H7" s="27"/>
      <c r="I7" s="27"/>
      <c r="J7" s="36"/>
    </row>
    <row r="8" spans="1:10" ht="22.9" customHeight="1">
      <c r="A8" s="25"/>
      <c r="B8" s="28"/>
      <c r="C8" s="28"/>
      <c r="D8" s="28"/>
      <c r="E8" s="28"/>
      <c r="F8" s="28" t="s">
        <v>279</v>
      </c>
      <c r="G8" s="29"/>
      <c r="H8" s="29"/>
      <c r="I8" s="29"/>
      <c r="J8" s="35"/>
    </row>
    <row r="9" spans="1:10" ht="9.75" customHeight="1">
      <c r="A9" s="30"/>
      <c r="B9" s="31"/>
      <c r="C9" s="31"/>
      <c r="D9" s="31"/>
      <c r="E9" s="31"/>
      <c r="F9" s="30"/>
      <c r="G9" s="30"/>
      <c r="H9" s="30"/>
      <c r="I9" s="30"/>
      <c r="J9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7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A8" workbookViewId="0">
      <selection activeCell="B11" sqref="B11:H11"/>
    </sheetView>
  </sheetViews>
  <sheetFormatPr defaultColWidth="9" defaultRowHeight="13.5"/>
  <cols>
    <col min="3" max="3" width="10" customWidth="1"/>
    <col min="5" max="5" width="14" customWidth="1"/>
    <col min="6" max="6" width="10.875" customWidth="1"/>
  </cols>
  <sheetData>
    <row r="1" spans="1:8">
      <c r="A1" s="7" t="s">
        <v>295</v>
      </c>
      <c r="B1" s="7"/>
      <c r="C1" s="7"/>
      <c r="D1" s="7"/>
      <c r="E1" s="7"/>
      <c r="F1" s="7"/>
      <c r="G1" s="7"/>
    </row>
    <row r="2" spans="1:8" ht="20.25">
      <c r="A2" s="86" t="s">
        <v>296</v>
      </c>
      <c r="B2" s="86"/>
      <c r="C2" s="86"/>
      <c r="D2" s="86"/>
      <c r="E2" s="86"/>
      <c r="F2" s="86"/>
      <c r="G2" s="86"/>
      <c r="H2" s="86"/>
    </row>
    <row r="3" spans="1:8" ht="14.25">
      <c r="A3" s="87" t="s">
        <v>297</v>
      </c>
      <c r="B3" s="87"/>
      <c r="C3" s="87"/>
      <c r="D3" s="87"/>
      <c r="E3" s="87"/>
      <c r="F3" s="87"/>
      <c r="G3" s="87"/>
      <c r="H3" s="87"/>
    </row>
    <row r="4" spans="1:8" ht="14.25">
      <c r="A4" s="8"/>
      <c r="B4" s="8"/>
      <c r="C4" s="8"/>
      <c r="D4" s="8"/>
      <c r="E4" s="8"/>
      <c r="F4" s="8"/>
      <c r="G4" s="8"/>
      <c r="H4" s="9" t="s">
        <v>298</v>
      </c>
    </row>
    <row r="5" spans="1:8" ht="29.1" customHeight="1">
      <c r="A5" s="88" t="s">
        <v>299</v>
      </c>
      <c r="B5" s="88"/>
      <c r="C5" s="88"/>
      <c r="D5" s="88" t="s">
        <v>0</v>
      </c>
      <c r="E5" s="88"/>
      <c r="F5" s="88"/>
      <c r="G5" s="88"/>
      <c r="H5" s="88"/>
    </row>
    <row r="6" spans="1:8" ht="29.1" customHeight="1">
      <c r="A6" s="88" t="s">
        <v>300</v>
      </c>
      <c r="B6" s="88" t="s">
        <v>301</v>
      </c>
      <c r="C6" s="88"/>
      <c r="D6" s="88" t="s">
        <v>302</v>
      </c>
      <c r="E6" s="88"/>
      <c r="F6" s="88"/>
      <c r="G6" s="88"/>
      <c r="H6" s="88"/>
    </row>
    <row r="7" spans="1:8" ht="29.1" customHeight="1">
      <c r="A7" s="88"/>
      <c r="B7" s="88" t="s">
        <v>270</v>
      </c>
      <c r="C7" s="88"/>
      <c r="D7" s="88" t="s">
        <v>303</v>
      </c>
      <c r="E7" s="88"/>
      <c r="F7" s="88"/>
      <c r="G7" s="88"/>
      <c r="H7" s="88"/>
    </row>
    <row r="8" spans="1:8" ht="29.1" customHeight="1">
      <c r="A8" s="88"/>
      <c r="B8" s="88" t="s">
        <v>271</v>
      </c>
      <c r="C8" s="88"/>
      <c r="D8" s="88" t="s">
        <v>304</v>
      </c>
      <c r="E8" s="88"/>
      <c r="F8" s="88"/>
      <c r="G8" s="88"/>
      <c r="H8" s="88"/>
    </row>
    <row r="9" spans="1:8" ht="29.1" customHeight="1">
      <c r="A9" s="88"/>
      <c r="B9" s="88" t="s">
        <v>305</v>
      </c>
      <c r="C9" s="88"/>
      <c r="D9" s="88"/>
      <c r="E9" s="88"/>
      <c r="F9" s="10" t="s">
        <v>306</v>
      </c>
      <c r="G9" s="10" t="s">
        <v>307</v>
      </c>
      <c r="H9" s="10" t="s">
        <v>308</v>
      </c>
    </row>
    <row r="10" spans="1:8" ht="29.1" customHeight="1">
      <c r="A10" s="88"/>
      <c r="B10" s="88"/>
      <c r="C10" s="88"/>
      <c r="D10" s="88"/>
      <c r="E10" s="88"/>
      <c r="F10" s="11">
        <v>115.2</v>
      </c>
      <c r="G10" s="11">
        <v>115.2</v>
      </c>
      <c r="H10" s="12">
        <v>0</v>
      </c>
    </row>
    <row r="11" spans="1:8" ht="47.1" customHeight="1">
      <c r="A11" s="13" t="s">
        <v>309</v>
      </c>
      <c r="B11" s="89" t="s">
        <v>360</v>
      </c>
      <c r="C11" s="89"/>
      <c r="D11" s="89"/>
      <c r="E11" s="89"/>
      <c r="F11" s="89"/>
      <c r="G11" s="89"/>
      <c r="H11" s="89"/>
    </row>
    <row r="12" spans="1:8" ht="29.1" customHeight="1">
      <c r="A12" s="90" t="s">
        <v>310</v>
      </c>
      <c r="B12" s="14" t="s">
        <v>311</v>
      </c>
      <c r="C12" s="90" t="s">
        <v>312</v>
      </c>
      <c r="D12" s="90"/>
      <c r="E12" s="90" t="s">
        <v>313</v>
      </c>
      <c r="F12" s="90"/>
      <c r="G12" s="90" t="s">
        <v>314</v>
      </c>
      <c r="H12" s="90"/>
    </row>
    <row r="13" spans="1:8" ht="29.1" customHeight="1">
      <c r="A13" s="90"/>
      <c r="B13" s="90" t="s">
        <v>315</v>
      </c>
      <c r="C13" s="90" t="s">
        <v>316</v>
      </c>
      <c r="D13" s="90"/>
      <c r="E13" s="91" t="s">
        <v>317</v>
      </c>
      <c r="F13" s="91"/>
      <c r="G13" s="91" t="s">
        <v>318</v>
      </c>
      <c r="H13" s="91"/>
    </row>
    <row r="14" spans="1:8" ht="29.1" customHeight="1">
      <c r="A14" s="90"/>
      <c r="B14" s="90"/>
      <c r="C14" s="90"/>
      <c r="D14" s="90"/>
      <c r="E14" s="91" t="s">
        <v>319</v>
      </c>
      <c r="F14" s="91"/>
      <c r="G14" s="91" t="s">
        <v>320</v>
      </c>
      <c r="H14" s="91"/>
    </row>
    <row r="15" spans="1:8" ht="29.1" customHeight="1">
      <c r="A15" s="90"/>
      <c r="B15" s="90"/>
      <c r="C15" s="90"/>
      <c r="D15" s="90"/>
      <c r="E15" s="91" t="s">
        <v>321</v>
      </c>
      <c r="F15" s="91"/>
      <c r="G15" s="91" t="s">
        <v>322</v>
      </c>
      <c r="H15" s="91"/>
    </row>
    <row r="16" spans="1:8" ht="29.1" customHeight="1">
      <c r="A16" s="90"/>
      <c r="B16" s="90"/>
      <c r="C16" s="90"/>
      <c r="D16" s="90"/>
      <c r="E16" s="91" t="s">
        <v>323</v>
      </c>
      <c r="F16" s="91"/>
      <c r="G16" s="91" t="s">
        <v>324</v>
      </c>
      <c r="H16" s="91"/>
    </row>
    <row r="17" spans="1:8" ht="29.1" customHeight="1">
      <c r="A17" s="90"/>
      <c r="B17" s="90"/>
      <c r="C17" s="90" t="s">
        <v>325</v>
      </c>
      <c r="D17" s="90"/>
      <c r="E17" s="91" t="s">
        <v>326</v>
      </c>
      <c r="F17" s="91"/>
      <c r="G17" s="91" t="s">
        <v>327</v>
      </c>
      <c r="H17" s="91"/>
    </row>
    <row r="18" spans="1:8" ht="29.1" customHeight="1">
      <c r="A18" s="90"/>
      <c r="B18" s="90"/>
      <c r="C18" s="90"/>
      <c r="D18" s="90"/>
      <c r="E18" s="91" t="s">
        <v>328</v>
      </c>
      <c r="F18" s="91"/>
      <c r="G18" s="91" t="s">
        <v>329</v>
      </c>
      <c r="H18" s="91"/>
    </row>
    <row r="19" spans="1:8" ht="29.1" customHeight="1">
      <c r="A19" s="90"/>
      <c r="B19" s="90"/>
      <c r="C19" s="90" t="s">
        <v>330</v>
      </c>
      <c r="D19" s="90"/>
      <c r="E19" s="91" t="s">
        <v>331</v>
      </c>
      <c r="F19" s="91"/>
      <c r="G19" s="91" t="s">
        <v>332</v>
      </c>
      <c r="H19" s="91"/>
    </row>
    <row r="20" spans="1:8" ht="29.1" customHeight="1">
      <c r="A20" s="90"/>
      <c r="B20" s="90"/>
      <c r="C20" s="90" t="s">
        <v>333</v>
      </c>
      <c r="D20" s="90"/>
      <c r="E20" s="91" t="s">
        <v>334</v>
      </c>
      <c r="F20" s="91"/>
      <c r="G20" s="91" t="s">
        <v>335</v>
      </c>
      <c r="H20" s="91"/>
    </row>
    <row r="21" spans="1:8" ht="29.1" customHeight="1">
      <c r="A21" s="90"/>
      <c r="B21" s="90"/>
      <c r="C21" s="90"/>
      <c r="D21" s="90"/>
      <c r="E21" s="91" t="s">
        <v>336</v>
      </c>
      <c r="F21" s="91"/>
      <c r="G21" s="91" t="s">
        <v>337</v>
      </c>
      <c r="H21" s="91"/>
    </row>
    <row r="22" spans="1:8" ht="29.1" customHeight="1">
      <c r="A22" s="90"/>
      <c r="B22" s="90" t="s">
        <v>338</v>
      </c>
      <c r="C22" s="95" t="s">
        <v>339</v>
      </c>
      <c r="D22" s="96"/>
      <c r="E22" s="91" t="s">
        <v>340</v>
      </c>
      <c r="F22" s="91"/>
      <c r="G22" s="91" t="s">
        <v>329</v>
      </c>
      <c r="H22" s="91"/>
    </row>
    <row r="23" spans="1:8" ht="29.1" customHeight="1">
      <c r="A23" s="90"/>
      <c r="B23" s="90"/>
      <c r="C23" s="97"/>
      <c r="D23" s="98"/>
      <c r="E23" s="92" t="s">
        <v>341</v>
      </c>
      <c r="F23" s="93"/>
      <c r="G23" s="92" t="s">
        <v>342</v>
      </c>
      <c r="H23" s="93"/>
    </row>
    <row r="24" spans="1:8" ht="29.1" customHeight="1">
      <c r="A24" s="90"/>
      <c r="B24" s="90"/>
      <c r="C24" s="99"/>
      <c r="D24" s="100"/>
      <c r="E24" s="92" t="s">
        <v>343</v>
      </c>
      <c r="F24" s="93"/>
      <c r="G24" s="92" t="s">
        <v>342</v>
      </c>
      <c r="H24" s="93"/>
    </row>
    <row r="25" spans="1:8" ht="29.1" customHeight="1">
      <c r="A25" s="90"/>
      <c r="B25" s="90"/>
      <c r="C25" s="90" t="s">
        <v>344</v>
      </c>
      <c r="D25" s="90"/>
      <c r="E25" s="91" t="s">
        <v>345</v>
      </c>
      <c r="F25" s="91"/>
      <c r="G25" s="91" t="s">
        <v>346</v>
      </c>
      <c r="H25" s="91"/>
    </row>
    <row r="26" spans="1:8" ht="29.1" customHeight="1">
      <c r="A26" s="90"/>
      <c r="B26" s="14" t="s">
        <v>347</v>
      </c>
      <c r="C26" s="90" t="s">
        <v>348</v>
      </c>
      <c r="D26" s="90"/>
      <c r="E26" s="91" t="s">
        <v>349</v>
      </c>
      <c r="F26" s="91"/>
      <c r="G26" s="91" t="s">
        <v>350</v>
      </c>
      <c r="H26" s="91"/>
    </row>
    <row r="27" spans="1:8">
      <c r="A27" s="94"/>
      <c r="B27" s="94"/>
      <c r="C27" s="94"/>
      <c r="D27" s="94"/>
      <c r="E27" s="94"/>
      <c r="F27" s="94"/>
      <c r="G27" s="94"/>
      <c r="H27" s="94"/>
    </row>
  </sheetData>
  <mergeCells count="55">
    <mergeCell ref="C26:D26"/>
    <mergeCell ref="E26:F26"/>
    <mergeCell ref="G26:H26"/>
    <mergeCell ref="A27:H27"/>
    <mergeCell ref="A6:A10"/>
    <mergeCell ref="A12:A26"/>
    <mergeCell ref="B13:B21"/>
    <mergeCell ref="B22:B25"/>
    <mergeCell ref="B9:E10"/>
    <mergeCell ref="C13:D16"/>
    <mergeCell ref="C17:D18"/>
    <mergeCell ref="C20:D21"/>
    <mergeCell ref="C22:D24"/>
    <mergeCell ref="E23:F23"/>
    <mergeCell ref="G23:H23"/>
    <mergeCell ref="E24:F24"/>
    <mergeCell ref="G24:H24"/>
    <mergeCell ref="C25:D25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C19:D19"/>
    <mergeCell ref="E19:F19"/>
    <mergeCell ref="G19:H19"/>
    <mergeCell ref="E14:F14"/>
    <mergeCell ref="G14:H14"/>
    <mergeCell ref="E15:F15"/>
    <mergeCell ref="G15:H15"/>
    <mergeCell ref="E16:F16"/>
    <mergeCell ref="G16:H16"/>
    <mergeCell ref="C12:D12"/>
    <mergeCell ref="E12:F12"/>
    <mergeCell ref="G12:H12"/>
    <mergeCell ref="E13:F13"/>
    <mergeCell ref="G13:H13"/>
    <mergeCell ref="B7:C7"/>
    <mergeCell ref="D7:H7"/>
    <mergeCell ref="B8:C8"/>
    <mergeCell ref="D8:H8"/>
    <mergeCell ref="B11:H11"/>
    <mergeCell ref="A2:H2"/>
    <mergeCell ref="A3:H3"/>
    <mergeCell ref="A5:C5"/>
    <mergeCell ref="D5:H5"/>
    <mergeCell ref="B6:C6"/>
    <mergeCell ref="D6:H6"/>
  </mergeCells>
  <phoneticPr fontId="7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B1:M10"/>
  <sheetViews>
    <sheetView workbookViewId="0">
      <selection activeCell="H20" sqref="H20"/>
    </sheetView>
  </sheetViews>
  <sheetFormatPr defaultColWidth="9" defaultRowHeight="13.5"/>
  <cols>
    <col min="1" max="1" width="5.625" customWidth="1"/>
    <col min="13" max="13" width="17.5" customWidth="1"/>
  </cols>
  <sheetData>
    <row r="1" spans="2:13">
      <c r="B1" s="1" t="s">
        <v>351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2:13" ht="63.95" customHeight="1">
      <c r="B2" s="101" t="s">
        <v>352</v>
      </c>
      <c r="C2" s="101"/>
      <c r="D2" s="101"/>
      <c r="E2" s="102"/>
      <c r="F2" s="102"/>
      <c r="G2" s="102"/>
      <c r="H2" s="102"/>
      <c r="I2" s="102"/>
      <c r="J2" s="102"/>
      <c r="K2" s="102"/>
      <c r="L2" s="102"/>
      <c r="M2" s="102"/>
    </row>
    <row r="3" spans="2:13" ht="30" customHeight="1">
      <c r="B3" s="103"/>
      <c r="C3" s="103"/>
      <c r="D3" s="103"/>
      <c r="E3" s="104"/>
      <c r="F3" s="3"/>
      <c r="G3" s="3"/>
      <c r="H3" s="3"/>
      <c r="I3" s="3"/>
      <c r="J3" s="3"/>
      <c r="K3" s="105" t="s">
        <v>7</v>
      </c>
      <c r="L3" s="105"/>
      <c r="M3" s="105"/>
    </row>
    <row r="4" spans="2:13" ht="53.1" customHeight="1">
      <c r="B4" s="4" t="s">
        <v>353</v>
      </c>
      <c r="C4" s="4" t="s">
        <v>277</v>
      </c>
      <c r="D4" s="4" t="s">
        <v>11</v>
      </c>
      <c r="E4" s="5" t="s">
        <v>354</v>
      </c>
      <c r="F4" s="4" t="s">
        <v>311</v>
      </c>
      <c r="G4" s="4" t="s">
        <v>312</v>
      </c>
      <c r="H4" s="4" t="s">
        <v>313</v>
      </c>
      <c r="I4" s="4" t="s">
        <v>355</v>
      </c>
      <c r="J4" s="4" t="s">
        <v>356</v>
      </c>
      <c r="K4" s="4" t="s">
        <v>357</v>
      </c>
      <c r="L4" s="4" t="s">
        <v>358</v>
      </c>
      <c r="M4" s="4" t="s">
        <v>359</v>
      </c>
    </row>
    <row r="5" spans="2:13" ht="14.25">
      <c r="B5" s="106" t="s">
        <v>0</v>
      </c>
      <c r="C5" s="106" t="s">
        <v>279</v>
      </c>
      <c r="D5" s="106" t="s">
        <v>279</v>
      </c>
      <c r="E5" s="106" t="s">
        <v>279</v>
      </c>
      <c r="F5" s="6"/>
      <c r="G5" s="6"/>
      <c r="H5" s="6"/>
      <c r="I5" s="6"/>
      <c r="J5" s="6"/>
      <c r="K5" s="6"/>
      <c r="L5" s="6"/>
      <c r="M5" s="6"/>
    </row>
    <row r="6" spans="2:13" ht="14.25">
      <c r="B6" s="106"/>
      <c r="C6" s="106"/>
      <c r="D6" s="106"/>
      <c r="E6" s="106"/>
      <c r="F6" s="6"/>
      <c r="G6" s="6"/>
      <c r="H6" s="6"/>
      <c r="I6" s="6"/>
      <c r="J6" s="6"/>
      <c r="K6" s="6"/>
      <c r="L6" s="6"/>
      <c r="M6" s="6"/>
    </row>
    <row r="7" spans="2:13" ht="14.25">
      <c r="B7" s="106"/>
      <c r="C7" s="106"/>
      <c r="D7" s="106"/>
      <c r="E7" s="106"/>
      <c r="F7" s="6"/>
      <c r="G7" s="6"/>
      <c r="H7" s="6"/>
      <c r="I7" s="6"/>
      <c r="J7" s="6"/>
      <c r="K7" s="6"/>
      <c r="L7" s="6"/>
      <c r="M7" s="6"/>
    </row>
    <row r="8" spans="2:13" ht="14.25">
      <c r="B8" s="106"/>
      <c r="C8" s="106"/>
      <c r="D8" s="106"/>
      <c r="E8" s="106"/>
      <c r="F8" s="6"/>
      <c r="G8" s="6"/>
      <c r="H8" s="6"/>
      <c r="I8" s="6"/>
      <c r="J8" s="6"/>
      <c r="K8" s="6"/>
      <c r="L8" s="6"/>
      <c r="M8" s="6"/>
    </row>
    <row r="9" spans="2:13" ht="14.25">
      <c r="B9" s="106"/>
      <c r="C9" s="106"/>
      <c r="D9" s="106"/>
      <c r="E9" s="106"/>
      <c r="F9" s="6"/>
      <c r="G9" s="6"/>
      <c r="H9" s="6"/>
      <c r="I9" s="6"/>
      <c r="J9" s="6"/>
      <c r="K9" s="6"/>
      <c r="L9" s="6"/>
      <c r="M9" s="6"/>
    </row>
    <row r="10" spans="2:13" ht="14.25">
      <c r="B10" s="106"/>
      <c r="C10" s="106"/>
      <c r="D10" s="106"/>
      <c r="E10" s="106"/>
      <c r="F10" s="6"/>
      <c r="G10" s="6"/>
      <c r="H10" s="6"/>
      <c r="I10" s="6"/>
      <c r="J10" s="6"/>
      <c r="K10" s="6"/>
      <c r="L10" s="6"/>
      <c r="M10" s="6"/>
    </row>
  </sheetData>
  <mergeCells count="7">
    <mergeCell ref="B2:M2"/>
    <mergeCell ref="B3:E3"/>
    <mergeCell ref="K3:M3"/>
    <mergeCell ref="B5:B10"/>
    <mergeCell ref="C5:C10"/>
    <mergeCell ref="D5:D10"/>
    <mergeCell ref="E5:E10"/>
  </mergeCells>
  <phoneticPr fontId="7" type="noConversion"/>
  <dataValidations count="1">
    <dataValidation type="list" allowBlank="1" showInputMessage="1" showErrorMessage="1" sqref="M5">
      <formula1>"正向指标,反向指标"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攀枝花市残疾人康复教育中心</cp:lastModifiedBy>
  <dcterms:created xsi:type="dcterms:W3CDTF">2022-01-26T08:18:00Z</dcterms:created>
  <dcterms:modified xsi:type="dcterms:W3CDTF">2023-09-27T08:32:59Z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BEEB6AB64EEB4975BDD71C3A007294A6_13</vt:lpwstr>
  </property>
</Properties>
</file>