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7" sheetId="18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xlnm.Print_Area" localSheetId="1">'1'!$B$1:$E$40</definedName>
    <definedName name="_xlnm.Print_Area" localSheetId="3">'1-2'!$B$1:$K$22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<sst xmlns="http://schemas.openxmlformats.org/spreadsheetml/2006/main" count="729" uniqueCount="357">
  <si>
    <t>中共攀枝花市委政法委员会</t>
  </si>
  <si>
    <t>2024年部门预算</t>
  </si>
  <si>
    <t xml:space="preserve">
表1</t>
  </si>
  <si>
    <t xml:space="preserve"> </t>
  </si>
  <si>
    <t>部门收支总表</t>
  </si>
  <si>
    <t>部门：中共攀枝花市委政法委员会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</si>
  <si>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</si>
  <si>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</si>
  <si>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</si>
  <si>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</si>
  <si>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</si>
  <si>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</si>
  <si>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</si>
  <si>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</si>
  <si>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</si>
  <si>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</si>
  <si>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</si>
  <si>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</si>
  <si>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</si>
  <si>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</si>
  <si>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</si>
  <si>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</si>
  <si>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</si>
  <si>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</si>
  <si>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</si>
  <si>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</si>
  <si>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</si>
  <si>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</si>
  <si>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</si>
  <si>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</si>
  <si>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</si>
  <si>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</si>
  <si>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</si>
  <si>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</si>
  <si>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</si>
  <si>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</si>
  <si>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</si>
  <si>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</si>
  <si>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</si>
  <si>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</si>
  <si>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</si>
  <si>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</si>
  <si>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</si>
  <si>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</si>
  <si>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</si>
  <si>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</si>
  <si>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</si>
  <si>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</si>
  <si>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</si>
  <si>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</si>
  <si>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</si>
  <si>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</si>
  <si>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</si>
  <si>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</si>
  <si>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</si>
  <si>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</si>
  <si>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</si>
  <si>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</si>
  <si>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</si>
  <si>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</si>
  <si>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</si>
  <si>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</si>
  <si>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</si>
  <si>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</si>
  <si>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</si>
  <si>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</si>
  <si>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</si>
  <si>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</si>
  <si>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</si>
  <si>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</si>
  <si>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</si>
  <si>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</si>
  <si>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</si>
  <si>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106</t>
  </si>
  <si>
    <r>
      <rPr>
        <sz val="10"/>
        <color rgb="FF000000"/>
        <rFont val="Dialog.plain"/>
        <charset val="134"/>
      </rPr>
      <t>中共攀枝花市委政法委员会部门</t>
    </r>
  </si>
  <si>
    <t>9,468,572.25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</si>
  <si>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</si>
  <si>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</si>
  <si>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</si>
  <si>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</si>
  <si>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</si>
  <si>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</si>
  <si>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</si>
  <si>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</si>
  <si>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</si>
  <si>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</si>
  <si>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01</t>
  </si>
  <si>
    <t>行政运行</t>
  </si>
  <si>
    <t>02</t>
  </si>
  <si>
    <t>一般行政管理事务</t>
  </si>
  <si>
    <t>50</t>
  </si>
  <si>
    <t>事业运行</t>
  </si>
  <si>
    <t>05</t>
  </si>
  <si>
    <t>行政单位离退休</t>
  </si>
  <si>
    <t>机关事业单位基本养老保险缴费支出</t>
  </si>
  <si>
    <t>11</t>
  </si>
  <si>
    <t>行政单位医疗</t>
  </si>
  <si>
    <t>事业单位医疗</t>
  </si>
  <si>
    <t>03</t>
  </si>
  <si>
    <t>公务员医疗补助</t>
  </si>
  <si>
    <t>99</t>
  </si>
  <si>
    <t>其他行政事业单位医疗支出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</si>
  <si>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</si>
  <si>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</si>
  <si>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</si>
  <si>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</si>
  <si>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</si>
  <si>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</si>
  <si>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</si>
  <si>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</si>
  <si>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</si>
  <si>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</si>
  <si>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</si>
  <si>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</si>
  <si>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</si>
  <si>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</si>
  <si>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</si>
  <si>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</si>
  <si>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</si>
  <si>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</si>
  <si>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</si>
  <si>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</si>
  <si>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</si>
  <si>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</si>
  <si>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</si>
  <si>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</si>
  <si>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</si>
  <si>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</si>
  <si>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</si>
  <si>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</si>
  <si>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</si>
  <si>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</si>
  <si>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</si>
  <si>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</si>
  <si>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</si>
  <si>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</si>
  <si>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</si>
  <si>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</si>
  <si>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</si>
  <si>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</si>
  <si>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</si>
  <si>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</si>
  <si>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</si>
  <si>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</si>
  <si>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</si>
  <si>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</si>
  <si>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</si>
  <si>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</si>
  <si>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</si>
  <si>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</si>
  <si>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</si>
  <si>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</si>
  <si>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</si>
  <si>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</si>
  <si>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</si>
  <si>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</si>
  <si>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工资福利支出</t>
  </si>
  <si>
    <t>基本工资</t>
  </si>
  <si>
    <t>津贴补贴</t>
  </si>
  <si>
    <t>奖金</t>
  </si>
  <si>
    <t>07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</si>
  <si>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</si>
  <si>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</si>
  <si>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</si>
  <si>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</si>
  <si>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</si>
  <si>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</si>
  <si>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</si>
  <si>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</si>
  <si>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</si>
  <si>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其他工资福利支出</t>
  </si>
  <si>
    <t>商品和服务支出</t>
  </si>
  <si>
    <t>办公费</t>
  </si>
  <si>
    <t>水费</t>
  </si>
  <si>
    <t>06</t>
  </si>
  <si>
    <t>电费</t>
  </si>
  <si>
    <t>邮电费</t>
  </si>
  <si>
    <t>09</t>
  </si>
  <si>
    <t>物业管理费</t>
  </si>
  <si>
    <t>差旅费</t>
  </si>
  <si>
    <t>14</t>
  </si>
  <si>
    <t>租赁费</t>
  </si>
  <si>
    <t>15</t>
  </si>
  <si>
    <t>会议费</t>
  </si>
  <si>
    <t>16</t>
  </si>
  <si>
    <t>培训费</t>
  </si>
  <si>
    <t>17</t>
  </si>
  <si>
    <t>公务接待费</t>
  </si>
  <si>
    <t>26</t>
  </si>
  <si>
    <t>劳务费</t>
  </si>
  <si>
    <t>27</t>
  </si>
  <si>
    <t>委托业务费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</si>
  <si>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</si>
  <si>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</si>
  <si>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</si>
  <si>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</si>
  <si>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</si>
  <si>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</si>
  <si>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</si>
  <si>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</si>
  <si>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</si>
  <si>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对个人和家庭的补助</t>
  </si>
  <si>
    <t>生活补助</t>
  </si>
  <si>
    <t>医疗费补助</t>
  </si>
  <si>
    <t>奖励金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</si>
  <si>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</si>
  <si>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</si>
  <si>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</si>
  <si>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</si>
  <si>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</si>
  <si>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</si>
  <si>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</si>
  <si>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</si>
  <si>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</si>
  <si>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</si>
  <si>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t>三电专项整治经费</t>
  </si>
  <si>
    <t>社会治安综合治理及大调解经费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</si>
  <si>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</si>
  <si>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</si>
  <si>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</si>
  <si>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</si>
  <si>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</si>
  <si>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</si>
  <si>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</si>
  <si>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</si>
  <si>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中共攀枝花市委政法委员会部门</t>
  </si>
  <si>
    <t>67,850.00</t>
  </si>
  <si>
    <t>56,700.00</t>
  </si>
  <si>
    <t>11,150.00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</si>
  <si>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</si>
  <si>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</si>
  <si>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</si>
  <si>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</si>
  <si>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</si>
  <si>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</si>
  <si>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</si>
  <si>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</si>
  <si>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</si>
  <si>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</si>
  <si>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</si>
  <si>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部门预算项目绩效目标表</t>
  </si>
  <si>
    <t>(2024年度)</t>
  </si>
  <si>
    <t>项目名称</t>
  </si>
  <si>
    <t>部门（单位）</t>
  </si>
  <si>
    <t>市委政法委</t>
  </si>
  <si>
    <t>项目资金
（万元）</t>
  </si>
  <si>
    <t>年度资金总额</t>
  </si>
  <si>
    <t>财政拨款</t>
  </si>
  <si>
    <t>其他资金</t>
  </si>
  <si>
    <t>总体目标</t>
  </si>
  <si>
    <t>确保广电、电力、通信线路安全畅通，不发生因线路被盗割、破坏而引发的社会治安事件和经济损失。每季度开展一次集中整治工作，减少通信、广电、电力企业损失。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</si>
  <si>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</si>
  <si>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</si>
  <si>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</si>
  <si>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</si>
  <si>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</si>
  <si>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</si>
  <si>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</si>
  <si>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开展三电专项整治</t>
  </si>
  <si>
    <r>
      <rPr>
        <sz val="9"/>
        <rFont val="Times New Roman"/>
        <charset val="0"/>
      </rPr>
      <t>4</t>
    </r>
    <r>
      <rPr>
        <sz val="9"/>
        <rFont val="宋体"/>
        <charset val="0"/>
      </rPr>
      <t>次</t>
    </r>
  </si>
  <si>
    <t>质量指标</t>
  </si>
  <si>
    <t>确保广电、电力、通信线路安全畅通</t>
  </si>
  <si>
    <t>不发生因线路被盗割、破坏而引发的社会治安事件和经济损失</t>
  </si>
  <si>
    <t>时效指标</t>
  </si>
  <si>
    <t>按时开展整治工作</t>
  </si>
  <si>
    <r>
      <rPr>
        <sz val="9"/>
        <rFont val="Times New Roman"/>
        <charset val="0"/>
      </rPr>
      <t>2024</t>
    </r>
    <r>
      <rPr>
        <sz val="9"/>
        <rFont val="宋体"/>
        <charset val="0"/>
      </rPr>
      <t>年全年每季度一次</t>
    </r>
  </si>
  <si>
    <t>成本指标</t>
  </si>
  <si>
    <t>组织三电巡线员开展巡查工作</t>
  </si>
  <si>
    <r>
      <rPr>
        <sz val="9"/>
        <rFont val="Times New Roman"/>
        <charset val="0"/>
      </rPr>
      <t>10000</t>
    </r>
    <r>
      <rPr>
        <sz val="9"/>
        <rFont val="宋体"/>
        <charset val="0"/>
      </rPr>
      <t>元</t>
    </r>
    <r>
      <rPr>
        <sz val="9"/>
        <rFont val="Times New Roman"/>
        <charset val="0"/>
      </rPr>
      <t>/</t>
    </r>
    <r>
      <rPr>
        <sz val="9"/>
        <rFont val="宋体"/>
        <charset val="0"/>
      </rPr>
      <t>次</t>
    </r>
  </si>
  <si>
    <t>日常工作办公费、打印等费用</t>
  </si>
  <si>
    <t>10000元</t>
  </si>
  <si>
    <t>项目效益</t>
  </si>
  <si>
    <t>社会效益指标</t>
  </si>
  <si>
    <t>保障线路畅通</t>
  </si>
  <si>
    <t>确保全市广电、电力、通信网络的使用畅通，保障全市生产生活顺利进行。</t>
  </si>
  <si>
    <t>经济效益指标</t>
  </si>
  <si>
    <t>降低企业损失</t>
  </si>
  <si>
    <t>企业损失降低</t>
  </si>
  <si>
    <t>生态效益指标</t>
  </si>
  <si>
    <t>可持续影响指标</t>
  </si>
  <si>
    <t>保障全市生产生活顺利进行。</t>
  </si>
  <si>
    <t>满意度指标</t>
  </si>
  <si>
    <t>服务对象满意度指标</t>
  </si>
  <si>
    <t>提高用户满意度</t>
  </si>
  <si>
    <t>提升用户满意度</t>
  </si>
  <si>
    <t>表6-2</t>
  </si>
  <si>
    <t>社会治安综合治理及大调解工作经费</t>
  </si>
  <si>
    <t>开展重点矛盾纠纷调解工作，不发生因调解工作不到位而引发的在全省、全国有影响的群体性事件</t>
  </si>
  <si>
    <t>调处化解矛盾纠纷</t>
  </si>
  <si>
    <r>
      <rPr>
        <sz val="9"/>
        <rFont val="Times New Roman"/>
        <charset val="0"/>
      </rPr>
      <t>50</t>
    </r>
    <r>
      <rPr>
        <sz val="9"/>
        <rFont val="宋体"/>
        <charset val="0"/>
      </rPr>
      <t>件</t>
    </r>
  </si>
  <si>
    <t>每月督导检查一次</t>
  </si>
  <si>
    <r>
      <rPr>
        <sz val="9"/>
        <rFont val="Times New Roman"/>
        <charset val="0"/>
      </rPr>
      <t>12</t>
    </r>
    <r>
      <rPr>
        <sz val="9"/>
        <rFont val="宋体"/>
        <charset val="0"/>
      </rPr>
      <t>次</t>
    </r>
  </si>
  <si>
    <t>确保矛盾纠纷化解在当地和基层</t>
  </si>
  <si>
    <t>不发生因调解工作不到位而引发的在全省、全国有影响的群体性事件</t>
  </si>
  <si>
    <t>全年按时推进化解工作</t>
  </si>
  <si>
    <r>
      <rPr>
        <sz val="9"/>
        <rFont val="Times New Roman"/>
        <charset val="0"/>
      </rPr>
      <t>2024</t>
    </r>
    <r>
      <rPr>
        <sz val="9"/>
        <rFont val="宋体"/>
        <charset val="0"/>
      </rPr>
      <t>年全年</t>
    </r>
  </si>
  <si>
    <t>信息系统维护费</t>
  </si>
  <si>
    <r>
      <rPr>
        <sz val="9"/>
        <rFont val="Times New Roman"/>
        <charset val="0"/>
      </rPr>
      <t>4020</t>
    </r>
    <r>
      <rPr>
        <sz val="9"/>
        <rFont val="宋体"/>
        <charset val="0"/>
      </rPr>
      <t>元</t>
    </r>
    <r>
      <rPr>
        <sz val="9"/>
        <rFont val="Times New Roman"/>
        <charset val="0"/>
      </rPr>
      <t>/</t>
    </r>
    <r>
      <rPr>
        <sz val="9"/>
        <rFont val="宋体"/>
        <charset val="0"/>
      </rPr>
      <t>年</t>
    </r>
  </si>
  <si>
    <t>15000元</t>
  </si>
  <si>
    <t>协调差旅费</t>
  </si>
  <si>
    <t>30980元</t>
  </si>
  <si>
    <t>受益人数</t>
  </si>
  <si>
    <t>85人次</t>
  </si>
  <si>
    <t>强化监管提升服务质量</t>
  </si>
  <si>
    <t>提升</t>
  </si>
  <si>
    <t>满意度</t>
  </si>
  <si>
    <t>≥98%</t>
  </si>
  <si>
    <t>表7</t>
  </si>
  <si>
    <t>部门整体支出绩效目标表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</si>
  <si>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年度）</t>
    </r>
  </si>
  <si>
    <t>部门（单位）名称</t>
  </si>
  <si>
    <t>攀枝花市委政法委</t>
  </si>
  <si>
    <t>年度
主要
任务</t>
  </si>
  <si>
    <t>任务名称</t>
  </si>
  <si>
    <t>主要内容</t>
  </si>
  <si>
    <t>人员支出</t>
  </si>
  <si>
    <t>人员工资、津贴、养老险、公积金、社会保险等</t>
  </si>
  <si>
    <t>公用支出</t>
  </si>
  <si>
    <t>水、电、交通补贴、电话、办公、车辆运行、接待费等</t>
  </si>
  <si>
    <t>三电专项经费</t>
  </si>
  <si>
    <t>开展三电专项整治，确保电力、广电、通信线路畅通，不发生较有影响的社会治安案件。</t>
  </si>
  <si>
    <t>社会治安综合治理及大调解专项经费</t>
  </si>
  <si>
    <t>开展多元矛盾纠纷化解，矛盾不上交不激化</t>
  </si>
  <si>
    <t>年度部门整体支出预算资金（万元）</t>
  </si>
  <si>
    <t>资金总额</t>
  </si>
  <si>
    <t>年度
总体
目标</t>
  </si>
  <si>
    <t>2024年，市委政法工作将在市委、市政府的正确领导和省委政法委的指导下，全市政法机关将实施“六提行动”，推动政法工作现代化，为共同富裕试验区建设提供坚强保障。</t>
  </si>
  <si>
    <t>年
度
绩
效
指
标</t>
  </si>
  <si>
    <t>指标值
（包含数字及文字描述）</t>
  </si>
  <si>
    <t>完
成
指
标</t>
  </si>
  <si>
    <t>召开政法工作会议</t>
  </si>
  <si>
    <t>1次</t>
  </si>
  <si>
    <t>召开政法全体委员会议</t>
  </si>
  <si>
    <t>4次</t>
  </si>
  <si>
    <t>提高任务要求，保质保量完成工作</t>
  </si>
  <si>
    <t>达到任务完成要求，保质保量完成全年工作，提高机关工作人员的业务素质</t>
  </si>
  <si>
    <t>三电专项-确保广电、电力、通讯线路安全通畅.</t>
  </si>
  <si>
    <t>社会治安综合治理及大调解专项经费-确保矛盾纠纷化解在当地和基层</t>
  </si>
  <si>
    <t>不发生因调解工作不到位而引发的全省、全国有影响的群体性事件</t>
  </si>
  <si>
    <t xml:space="preserve">做好委托管理服务,及时解决反馈的问题
</t>
  </si>
  <si>
    <t>办公区域干净整洁</t>
  </si>
  <si>
    <t>按计划推进</t>
  </si>
  <si>
    <t>2024年1-12月</t>
  </si>
  <si>
    <t>经济成本指标</t>
  </si>
  <si>
    <t>按照预算下达数支出</t>
  </si>
  <si>
    <t>效
益
指
标</t>
  </si>
  <si>
    <t>继续贯彻政府过紧日子要求，厉行节约</t>
  </si>
  <si>
    <t>争取基本支出在预算数内</t>
  </si>
  <si>
    <t>按照职能职责完成目标任务</t>
  </si>
  <si>
    <t>统筹协调全市政法工作，解决群众诉求问题</t>
  </si>
  <si>
    <t>力求节能减排</t>
  </si>
  <si>
    <t>比上年下降</t>
  </si>
  <si>
    <t>力争社会大局稳定</t>
  </si>
  <si>
    <t>稳定</t>
  </si>
  <si>
    <t>满
意
度
指
标</t>
  </si>
  <si>
    <t>职工满意度</t>
  </si>
  <si>
    <t>群众满意度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</si>
</sst>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54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Times New Roman"/>
      <charset val="134"/>
    </font>
    <font>
      <sz val="10"/>
      <color theme="1"/>
      <name val="宋体"/>
      <charset val="134"/>
      <scheme val="minor"/>
    </font>
    <font>
      <sz val="9"/>
      <name val="simhei"/>
      <charset val="0"/>
    </font>
    <font>
      <b/>
      <sz val="1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0"/>
    </font>
    <font>
      <sz val="9"/>
      <name val="Times New Roman"/>
      <charset val="0"/>
    </font>
    <font>
      <sz val="9"/>
      <name val="宋体"/>
      <charset val="134"/>
    </font>
    <font>
      <b/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10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sz val="12"/>
      <name val="宋体"/>
      <charset val="134"/>
    </font>
    <font>
      <b/>
      <sz val="36"/>
      <name val="黑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sz val="10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31" fillId="0" borderId="0" applyFont="0" applyFill="0" applyBorder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42" fontId="31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3" borderId="39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40" applyNumberFormat="0" applyFill="0" applyAlignment="0" applyProtection="0">
      <alignment vertical="center"/>
    </xf>
    <xf numFmtId="0" fontId="38" fillId="0" borderId="40" applyNumberFormat="0" applyFill="0" applyAlignment="0" applyProtection="0">
      <alignment vertical="center"/>
    </xf>
    <xf numFmtId="0" fontId="39" fillId="0" borderId="41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4" borderId="42" applyNumberFormat="0" applyAlignment="0" applyProtection="0">
      <alignment vertical="center"/>
    </xf>
    <xf numFmtId="0" fontId="41" fillId="5" borderId="43" applyNumberFormat="0" applyAlignment="0" applyProtection="0">
      <alignment vertical="center"/>
    </xf>
    <xf numFmtId="0" fontId="42" fillId="5" borderId="42" applyNumberFormat="0" applyAlignment="0" applyProtection="0">
      <alignment vertical="center"/>
    </xf>
    <xf numFmtId="0" fontId="43" fillId="6" borderId="44" applyNumberFormat="0" applyAlignment="0" applyProtection="0">
      <alignment vertical="center"/>
    </xf>
    <xf numFmtId="0" fontId="44" fillId="0" borderId="45" applyNumberFormat="0" applyFill="0" applyAlignment="0" applyProtection="0">
      <alignment vertical="center"/>
    </xf>
    <xf numFmtId="0" fontId="45" fillId="0" borderId="46" applyNumberFormat="0" applyFill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29" fillId="0" borderId="0"/>
  </cellStyleXfs>
  <cellXfs count="203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0" fontId="5" fillId="0" borderId="11" xfId="0" applyFont="1" applyFill="1" applyBorder="1" applyAlignment="1" applyProtection="1">
      <alignment horizontal="left" vertical="center" wrapText="1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left" vertical="center"/>
    </xf>
    <xf numFmtId="0" fontId="5" fillId="0" borderId="15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19" xfId="0" applyFont="1" applyFill="1" applyBorder="1" applyAlignment="1" applyProtection="1">
      <alignment horizontal="center" vertical="center"/>
    </xf>
    <xf numFmtId="0" fontId="5" fillId="0" borderId="20" xfId="0" applyFont="1" applyFill="1" applyBorder="1" applyAlignment="1" applyProtection="1">
      <alignment horizontal="center" vertical="center"/>
    </xf>
    <xf numFmtId="0" fontId="5" fillId="0" borderId="21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3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 applyProtection="1">
      <alignment horizontal="left" vertical="center"/>
    </xf>
    <xf numFmtId="0" fontId="5" fillId="0" borderId="22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left" vertical="center" wrapText="1"/>
    </xf>
    <xf numFmtId="0" fontId="5" fillId="0" borderId="25" xfId="0" applyFont="1" applyFill="1" applyBorder="1" applyAlignment="1">
      <alignment horizontal="left"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9" fontId="5" fillId="0" borderId="24" xfId="0" applyNumberFormat="1" applyFont="1" applyFill="1" applyBorder="1" applyAlignment="1">
      <alignment horizontal="left" vertical="center" wrapText="1"/>
    </xf>
    <xf numFmtId="9" fontId="5" fillId="0" borderId="3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 applyProtection="1">
      <alignment horizontal="left" vertical="center" wrapText="1"/>
    </xf>
    <xf numFmtId="0" fontId="5" fillId="0" borderId="10" xfId="0" applyFont="1" applyFill="1" applyBorder="1" applyAlignment="1" applyProtection="1">
      <alignment horizontal="left" vertical="center"/>
    </xf>
    <xf numFmtId="0" fontId="5" fillId="0" borderId="28" xfId="0" applyFont="1" applyFill="1" applyBorder="1" applyAlignment="1" applyProtection="1">
      <alignment horizontal="left" vertical="center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7" fillId="0" borderId="29" xfId="0" applyFont="1" applyFill="1" applyBorder="1" applyAlignment="1">
      <alignment horizontal="center" vertical="center" wrapText="1"/>
    </xf>
    <xf numFmtId="0" fontId="7" fillId="0" borderId="3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left" vertical="center"/>
    </xf>
    <xf numFmtId="3" fontId="9" fillId="0" borderId="3" xfId="0" applyNumberFormat="1" applyFont="1" applyFill="1" applyBorder="1" applyAlignment="1" applyProtection="1">
      <alignment horizontal="left" vertical="center"/>
    </xf>
    <xf numFmtId="0" fontId="9" fillId="0" borderId="3" xfId="0" applyNumberFormat="1" applyFont="1" applyFill="1" applyBorder="1" applyAlignment="1" applyProtection="1">
      <alignment horizontal="center" vertical="center"/>
    </xf>
    <xf numFmtId="49" fontId="9" fillId="0" borderId="3" xfId="0" applyNumberFormat="1" applyFont="1" applyFill="1" applyBorder="1" applyAlignment="1" applyProtection="1">
      <alignment horizontal="left" vertical="center" wrapText="1"/>
    </xf>
    <xf numFmtId="0" fontId="10" fillId="0" borderId="3" xfId="0" applyNumberFormat="1" applyFont="1" applyFill="1" applyBorder="1" applyAlignment="1" applyProtection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0" fontId="12" fillId="0" borderId="3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10" fillId="0" borderId="24" xfId="0" applyNumberFormat="1" applyFont="1" applyFill="1" applyBorder="1" applyAlignment="1" applyProtection="1">
      <alignment horizontal="center" vertical="center" wrapText="1"/>
    </xf>
    <xf numFmtId="0" fontId="10" fillId="0" borderId="25" xfId="0" applyNumberFormat="1" applyFont="1" applyFill="1" applyBorder="1" applyAlignment="1" applyProtection="1">
      <alignment horizontal="center" vertical="center" wrapText="1"/>
    </xf>
    <xf numFmtId="0" fontId="11" fillId="0" borderId="24" xfId="0" applyNumberFormat="1" applyFont="1" applyFill="1" applyBorder="1" applyAlignment="1" applyProtection="1">
      <alignment horizontal="center" vertical="center" wrapText="1"/>
    </xf>
    <xf numFmtId="0" fontId="11" fillId="0" borderId="31" xfId="0" applyNumberFormat="1" applyFont="1" applyFill="1" applyBorder="1" applyAlignment="1" applyProtection="1">
      <alignment horizontal="center" vertical="center" wrapText="1"/>
    </xf>
    <xf numFmtId="0" fontId="9" fillId="0" borderId="7" xfId="0" applyNumberFormat="1" applyFont="1" applyFill="1" applyBorder="1" applyAlignment="1" applyProtection="1">
      <alignment horizontal="center" vertical="center"/>
    </xf>
    <xf numFmtId="0" fontId="12" fillId="0" borderId="24" xfId="0" applyNumberFormat="1" applyFont="1" applyFill="1" applyBorder="1" applyAlignment="1" applyProtection="1">
      <alignment horizontal="center" vertical="center" wrapText="1"/>
    </xf>
    <xf numFmtId="0" fontId="12" fillId="0" borderId="31" xfId="0" applyNumberFormat="1" applyFont="1" applyFill="1" applyBorder="1" applyAlignment="1" applyProtection="1">
      <alignment horizontal="center" vertical="center" wrapText="1"/>
    </xf>
    <xf numFmtId="0" fontId="9" fillId="0" borderId="9" xfId="0" applyNumberFormat="1" applyFont="1" applyFill="1" applyBorder="1" applyAlignment="1" applyProtection="1">
      <alignment horizontal="center" vertical="center"/>
    </xf>
    <xf numFmtId="49" fontId="9" fillId="0" borderId="3" xfId="0" applyNumberFormat="1" applyFont="1" applyFill="1" applyBorder="1" applyAlignment="1" applyProtection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0" fontId="7" fillId="0" borderId="3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11" fillId="0" borderId="25" xfId="0" applyNumberFormat="1" applyFont="1" applyFill="1" applyBorder="1" applyAlignment="1" applyProtection="1">
      <alignment horizontal="center" vertical="center" wrapText="1"/>
    </xf>
    <xf numFmtId="0" fontId="12" fillId="0" borderId="25" xfId="0" applyNumberFormat="1" applyFont="1" applyFill="1" applyBorder="1" applyAlignment="1" applyProtection="1">
      <alignment horizontal="center" vertical="center" wrapText="1"/>
    </xf>
    <xf numFmtId="0" fontId="12" fillId="0" borderId="1" xfId="0" applyFont="1" applyBorder="1">
      <alignment vertical="center"/>
    </xf>
    <xf numFmtId="0" fontId="14" fillId="0" borderId="0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33" xfId="0" applyFont="1" applyBorder="1">
      <alignment vertical="center"/>
    </xf>
    <xf numFmtId="0" fontId="8" fillId="0" borderId="33" xfId="0" applyFont="1" applyBorder="1" applyAlignment="1">
      <alignment horizontal="left" vertical="center"/>
    </xf>
    <xf numFmtId="0" fontId="12" fillId="0" borderId="29" xfId="0" applyFont="1" applyBorder="1">
      <alignment vertical="center"/>
    </xf>
    <xf numFmtId="0" fontId="15" fillId="0" borderId="3" xfId="0" applyFont="1" applyFill="1" applyBorder="1" applyAlignment="1">
      <alignment horizontal="center" vertical="center"/>
    </xf>
    <xf numFmtId="0" fontId="12" fillId="0" borderId="29" xfId="0" applyFont="1" applyBorder="1" applyAlignment="1">
      <alignment vertical="center" wrapText="1"/>
    </xf>
    <xf numFmtId="0" fontId="13" fillId="0" borderId="29" xfId="0" applyFont="1" applyBorder="1">
      <alignment vertical="center"/>
    </xf>
    <xf numFmtId="4" fontId="15" fillId="0" borderId="3" xfId="0" applyNumberFormat="1" applyFont="1" applyFill="1" applyBorder="1" applyAlignment="1">
      <alignment horizontal="right" vertical="center"/>
    </xf>
    <xf numFmtId="0" fontId="8" fillId="0" borderId="3" xfId="0" applyFont="1" applyFill="1" applyBorder="1" applyAlignment="1">
      <alignment horizontal="left" vertical="center"/>
    </xf>
    <xf numFmtId="4" fontId="8" fillId="0" borderId="3" xfId="0" applyNumberFormat="1" applyFont="1" applyFill="1" applyBorder="1" applyAlignment="1">
      <alignment horizontal="right" vertical="center"/>
    </xf>
    <xf numFmtId="0" fontId="12" fillId="0" borderId="34" xfId="0" applyFont="1" applyBorder="1">
      <alignment vertical="center"/>
    </xf>
    <xf numFmtId="0" fontId="12" fillId="0" borderId="34" xfId="0" applyFont="1" applyBorder="1" applyAlignment="1">
      <alignment vertical="center" wrapText="1"/>
    </xf>
    <xf numFmtId="0" fontId="8" fillId="0" borderId="1" xfId="0" applyFont="1" applyBorder="1" applyAlignment="1">
      <alignment horizontal="right" vertical="center" wrapText="1"/>
    </xf>
    <xf numFmtId="0" fontId="8" fillId="0" borderId="33" xfId="0" applyFont="1" applyBorder="1" applyAlignment="1">
      <alignment horizontal="center" vertical="center"/>
    </xf>
    <xf numFmtId="0" fontId="12" fillId="0" borderId="35" xfId="0" applyFont="1" applyBorder="1">
      <alignment vertical="center"/>
    </xf>
    <xf numFmtId="0" fontId="12" fillId="0" borderId="30" xfId="0" applyFont="1" applyBorder="1">
      <alignment vertical="center"/>
    </xf>
    <xf numFmtId="0" fontId="12" fillId="0" borderId="30" xfId="0" applyFont="1" applyBorder="1" applyAlignment="1">
      <alignment vertical="center" wrapText="1"/>
    </xf>
    <xf numFmtId="0" fontId="13" fillId="0" borderId="30" xfId="0" applyFont="1" applyBorder="1" applyAlignment="1">
      <alignment vertical="center" wrapText="1"/>
    </xf>
    <xf numFmtId="0" fontId="12" fillId="0" borderId="36" xfId="0" applyFont="1" applyBorder="1" applyAlignment="1">
      <alignment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 applyProtection="1">
      <alignment vertical="center" wrapText="1"/>
    </xf>
    <xf numFmtId="0" fontId="16" fillId="0" borderId="3" xfId="0" applyFont="1" applyBorder="1" applyAlignment="1">
      <alignment horizontal="right" vertical="center"/>
    </xf>
    <xf numFmtId="0" fontId="0" fillId="0" borderId="0" xfId="0" applyFont="1" applyFill="1">
      <alignment vertical="center"/>
    </xf>
    <xf numFmtId="0" fontId="12" fillId="0" borderId="1" xfId="0" applyFont="1" applyFill="1" applyBorder="1">
      <alignment vertical="center"/>
    </xf>
    <xf numFmtId="0" fontId="14" fillId="0" borderId="0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right" vertical="center" wrapText="1"/>
    </xf>
    <xf numFmtId="0" fontId="12" fillId="0" borderId="29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2" fillId="0" borderId="33" xfId="0" applyFont="1" applyFill="1" applyBorder="1">
      <alignment vertical="center"/>
    </xf>
    <xf numFmtId="0" fontId="8" fillId="0" borderId="33" xfId="0" applyFont="1" applyFill="1" applyBorder="1" applyAlignment="1">
      <alignment horizontal="left" vertical="center"/>
    </xf>
    <xf numFmtId="0" fontId="8" fillId="0" borderId="33" xfId="0" applyFont="1" applyFill="1" applyBorder="1" applyAlignment="1">
      <alignment horizontal="center" vertical="center"/>
    </xf>
    <xf numFmtId="0" fontId="12" fillId="0" borderId="35" xfId="0" applyFont="1" applyFill="1" applyBorder="1">
      <alignment vertical="center"/>
    </xf>
    <xf numFmtId="0" fontId="12" fillId="0" borderId="29" xfId="0" applyFont="1" applyFill="1" applyBorder="1" applyAlignment="1">
      <alignment vertical="center" wrapText="1"/>
    </xf>
    <xf numFmtId="0" fontId="12" fillId="0" borderId="30" xfId="0" applyFont="1" applyFill="1" applyBorder="1">
      <alignment vertical="center"/>
    </xf>
    <xf numFmtId="0" fontId="12" fillId="0" borderId="30" xfId="0" applyFont="1" applyFill="1" applyBorder="1" applyAlignment="1">
      <alignment vertical="center" wrapText="1"/>
    </xf>
    <xf numFmtId="0" fontId="13" fillId="0" borderId="29" xfId="0" applyFont="1" applyFill="1" applyBorder="1">
      <alignment vertical="center"/>
    </xf>
    <xf numFmtId="0" fontId="13" fillId="0" borderId="30" xfId="0" applyFont="1" applyFill="1" applyBorder="1" applyAlignment="1">
      <alignment vertical="center" wrapText="1"/>
    </xf>
    <xf numFmtId="49" fontId="15" fillId="0" borderId="3" xfId="0" applyNumberFormat="1" applyFont="1" applyFill="1" applyBorder="1" applyAlignment="1">
      <alignment horizontal="center" vertical="center"/>
    </xf>
    <xf numFmtId="0" fontId="12" fillId="0" borderId="34" xfId="0" applyFont="1" applyFill="1" applyBorder="1">
      <alignment vertical="center"/>
    </xf>
    <xf numFmtId="0" fontId="12" fillId="0" borderId="34" xfId="0" applyFont="1" applyFill="1" applyBorder="1" applyAlignment="1">
      <alignment vertical="center" wrapText="1"/>
    </xf>
    <xf numFmtId="0" fontId="12" fillId="0" borderId="36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6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right" vertical="center" wrapText="1"/>
    </xf>
    <xf numFmtId="0" fontId="20" fillId="0" borderId="1" xfId="0" applyFont="1" applyFill="1" applyBorder="1" applyAlignment="1">
      <alignment horizontal="center" vertical="center"/>
    </xf>
    <xf numFmtId="0" fontId="18" fillId="0" borderId="33" xfId="0" applyFont="1" applyFill="1" applyBorder="1" applyAlignment="1">
      <alignment vertical="center"/>
    </xf>
    <xf numFmtId="0" fontId="16" fillId="0" borderId="33" xfId="0" applyFont="1" applyFill="1" applyBorder="1" applyAlignment="1">
      <alignment horizontal="left" vertical="center"/>
    </xf>
    <xf numFmtId="0" fontId="16" fillId="0" borderId="33" xfId="0" applyFont="1" applyFill="1" applyBorder="1" applyAlignment="1">
      <alignment horizontal="right" vertical="center"/>
    </xf>
    <xf numFmtId="0" fontId="18" fillId="0" borderId="29" xfId="0" applyFont="1" applyFill="1" applyBorder="1" applyAlignment="1">
      <alignment vertical="center"/>
    </xf>
    <xf numFmtId="0" fontId="21" fillId="0" borderId="3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vertical="center" wrapText="1"/>
    </xf>
    <xf numFmtId="4" fontId="21" fillId="0" borderId="3" xfId="0" applyNumberFormat="1" applyFont="1" applyFill="1" applyBorder="1" applyAlignment="1">
      <alignment horizontal="right" vertical="center"/>
    </xf>
    <xf numFmtId="0" fontId="16" fillId="2" borderId="3" xfId="0" applyFont="1" applyFill="1" applyBorder="1" applyAlignment="1">
      <alignment horizontal="left" vertical="center"/>
    </xf>
    <xf numFmtId="4" fontId="16" fillId="0" borderId="3" xfId="0" applyNumberFormat="1" applyFont="1" applyFill="1" applyBorder="1" applyAlignment="1">
      <alignment horizontal="right" vertical="center"/>
    </xf>
    <xf numFmtId="0" fontId="16" fillId="0" borderId="3" xfId="0" applyFont="1" applyBorder="1" applyAlignment="1">
      <alignment horizontal="left" vertical="center"/>
    </xf>
    <xf numFmtId="4" fontId="19" fillId="0" borderId="3" xfId="0" applyNumberFormat="1" applyFont="1" applyBorder="1" applyAlignment="1">
      <alignment horizontal="right" vertical="center"/>
    </xf>
    <xf numFmtId="0" fontId="15" fillId="0" borderId="2" xfId="0" applyFont="1" applyFill="1" applyBorder="1" applyAlignment="1">
      <alignment horizontal="center" vertical="center"/>
    </xf>
    <xf numFmtId="49" fontId="15" fillId="0" borderId="2" xfId="0" applyNumberFormat="1" applyFont="1" applyFill="1" applyBorder="1" applyAlignment="1">
      <alignment horizontal="center" vertical="center"/>
    </xf>
    <xf numFmtId="0" fontId="16" fillId="0" borderId="2" xfId="0" applyFont="1" applyBorder="1" applyAlignment="1">
      <alignment horizontal="left" vertical="center"/>
    </xf>
    <xf numFmtId="0" fontId="18" fillId="0" borderId="36" xfId="0" applyFont="1" applyFill="1" applyBorder="1" applyAlignment="1">
      <alignment vertical="center"/>
    </xf>
    <xf numFmtId="0" fontId="18" fillId="0" borderId="3" xfId="0" applyFont="1" applyFill="1" applyBorder="1" applyAlignment="1">
      <alignment vertical="center"/>
    </xf>
    <xf numFmtId="0" fontId="0" fillId="0" borderId="3" xfId="0" applyFont="1" applyFill="1" applyBorder="1" applyAlignment="1">
      <alignment vertical="center"/>
    </xf>
    <xf numFmtId="0" fontId="19" fillId="0" borderId="3" xfId="0" applyNumberFormat="1" applyFont="1" applyBorder="1" applyAlignment="1">
      <alignment horizontal="right" vertical="center"/>
    </xf>
    <xf numFmtId="0" fontId="17" fillId="0" borderId="30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right" vertical="center" wrapText="1"/>
    </xf>
    <xf numFmtId="0" fontId="17" fillId="0" borderId="33" xfId="0" applyFont="1" applyFill="1" applyBorder="1" applyAlignment="1">
      <alignment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18" fillId="0" borderId="29" xfId="0" applyFont="1" applyFill="1" applyBorder="1" applyAlignment="1">
      <alignment vertical="center" wrapText="1"/>
    </xf>
    <xf numFmtId="0" fontId="23" fillId="0" borderId="29" xfId="0" applyFont="1" applyFill="1" applyBorder="1" applyAlignment="1">
      <alignment vertical="center"/>
    </xf>
    <xf numFmtId="0" fontId="16" fillId="0" borderId="3" xfId="0" applyFont="1" applyFill="1" applyBorder="1" applyAlignment="1">
      <alignment horizontal="left" vertical="center"/>
    </xf>
    <xf numFmtId="0" fontId="16" fillId="0" borderId="3" xfId="0" applyFont="1" applyFill="1" applyBorder="1" applyAlignment="1">
      <alignment horizontal="left" vertical="center" wrapText="1"/>
    </xf>
    <xf numFmtId="0" fontId="18" fillId="0" borderId="30" xfId="0" applyFont="1" applyFill="1" applyBorder="1" applyAlignment="1">
      <alignment vertical="center"/>
    </xf>
    <xf numFmtId="0" fontId="18" fillId="0" borderId="30" xfId="0" applyFont="1" applyFill="1" applyBorder="1" applyAlignment="1">
      <alignment vertical="center" wrapText="1"/>
    </xf>
    <xf numFmtId="0" fontId="23" fillId="0" borderId="30" xfId="0" applyFont="1" applyFill="1" applyBorder="1" applyAlignment="1">
      <alignment vertical="center" wrapText="1"/>
    </xf>
    <xf numFmtId="0" fontId="8" fillId="0" borderId="1" xfId="0" applyFont="1" applyFill="1" applyBorder="1">
      <alignment vertical="center"/>
    </xf>
    <xf numFmtId="0" fontId="22" fillId="0" borderId="1" xfId="0" applyFont="1" applyFill="1" applyBorder="1" applyAlignment="1">
      <alignment vertical="center" wrapText="1"/>
    </xf>
    <xf numFmtId="0" fontId="22" fillId="0" borderId="33" xfId="0" applyFont="1" applyFill="1" applyBorder="1" applyAlignment="1">
      <alignment vertical="center" wrapText="1"/>
    </xf>
    <xf numFmtId="0" fontId="8" fillId="0" borderId="33" xfId="0" applyFont="1" applyFill="1" applyBorder="1" applyAlignment="1">
      <alignment horizontal="right" vertical="center"/>
    </xf>
    <xf numFmtId="0" fontId="22" fillId="0" borderId="34" xfId="0" applyFont="1" applyFill="1" applyBorder="1" applyAlignment="1">
      <alignment vertical="center" wrapText="1"/>
    </xf>
    <xf numFmtId="0" fontId="12" fillId="0" borderId="33" xfId="0" applyFont="1" applyFill="1" applyBorder="1" applyAlignment="1">
      <alignment vertical="center" wrapText="1"/>
    </xf>
    <xf numFmtId="0" fontId="24" fillId="0" borderId="1" xfId="0" applyFont="1" applyFill="1" applyBorder="1" applyAlignment="1">
      <alignment horizontal="right" vertical="center" wrapText="1"/>
    </xf>
    <xf numFmtId="0" fontId="22" fillId="0" borderId="29" xfId="0" applyFont="1" applyFill="1" applyBorder="1" applyAlignment="1">
      <alignment vertical="center" wrapText="1"/>
    </xf>
    <xf numFmtId="0" fontId="22" fillId="0" borderId="35" xfId="0" applyFont="1" applyFill="1" applyBorder="1" applyAlignment="1">
      <alignment vertical="center" wrapText="1"/>
    </xf>
    <xf numFmtId="0" fontId="22" fillId="0" borderId="30" xfId="0" applyFont="1" applyFill="1" applyBorder="1" applyAlignment="1">
      <alignment vertical="center" wrapText="1"/>
    </xf>
    <xf numFmtId="0" fontId="22" fillId="0" borderId="36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right" vertical="center"/>
    </xf>
    <xf numFmtId="0" fontId="25" fillId="0" borderId="1" xfId="0" applyFont="1" applyFill="1" applyBorder="1" applyAlignment="1">
      <alignment horizontal="center" vertical="center"/>
    </xf>
    <xf numFmtId="0" fontId="17" fillId="0" borderId="33" xfId="0" applyFont="1" applyFill="1" applyBorder="1" applyAlignment="1">
      <alignment vertical="center"/>
    </xf>
    <xf numFmtId="0" fontId="19" fillId="0" borderId="33" xfId="0" applyFont="1" applyFill="1" applyBorder="1" applyAlignment="1">
      <alignment horizontal="center" vertical="center"/>
    </xf>
    <xf numFmtId="0" fontId="17" fillId="0" borderId="29" xfId="0" applyFont="1" applyFill="1" applyBorder="1" applyAlignment="1">
      <alignment vertical="center"/>
    </xf>
    <xf numFmtId="4" fontId="16" fillId="0" borderId="3" xfId="0" applyNumberFormat="1" applyFont="1" applyBorder="1" applyAlignment="1">
      <alignment horizontal="right" vertical="center"/>
    </xf>
    <xf numFmtId="0" fontId="17" fillId="0" borderId="34" xfId="0" applyFont="1" applyFill="1" applyBorder="1" applyAlignment="1">
      <alignment vertical="center"/>
    </xf>
    <xf numFmtId="0" fontId="17" fillId="0" borderId="29" xfId="0" applyFont="1" applyFill="1" applyBorder="1" applyAlignment="1">
      <alignment vertical="center" wrapText="1"/>
    </xf>
    <xf numFmtId="0" fontId="17" fillId="0" borderId="35" xfId="0" applyFont="1" applyFill="1" applyBorder="1" applyAlignment="1">
      <alignment vertical="center" wrapText="1"/>
    </xf>
    <xf numFmtId="0" fontId="17" fillId="0" borderId="36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19" fillId="0" borderId="3" xfId="0" applyFont="1" applyBorder="1" applyAlignment="1">
      <alignment horizontal="right" vertical="center"/>
    </xf>
    <xf numFmtId="0" fontId="21" fillId="0" borderId="37" xfId="0" applyFont="1" applyFill="1" applyBorder="1" applyAlignment="1">
      <alignment horizontal="center" vertical="center"/>
    </xf>
    <xf numFmtId="0" fontId="26" fillId="0" borderId="3" xfId="0" applyFont="1" applyBorder="1" applyAlignment="1">
      <alignment horizontal="left" vertical="center"/>
    </xf>
    <xf numFmtId="0" fontId="26" fillId="0" borderId="3" xfId="0" applyFont="1" applyBorder="1" applyAlignment="1">
      <alignment horizontal="left" vertical="center" wrapText="1"/>
    </xf>
    <xf numFmtId="0" fontId="26" fillId="0" borderId="3" xfId="0" applyFont="1" applyBorder="1" applyAlignment="1">
      <alignment horizontal="right" vertical="center"/>
    </xf>
    <xf numFmtId="0" fontId="27" fillId="0" borderId="30" xfId="0" applyFont="1" applyFill="1" applyBorder="1" applyAlignment="1">
      <alignment vertical="center" wrapText="1"/>
    </xf>
    <xf numFmtId="0" fontId="27" fillId="0" borderId="29" xfId="0" applyFont="1" applyFill="1" applyBorder="1" applyAlignment="1">
      <alignment vertical="center" wrapText="1"/>
    </xf>
    <xf numFmtId="0" fontId="27" fillId="0" borderId="3" xfId="0" applyFont="1" applyFill="1" applyBorder="1" applyAlignment="1">
      <alignment vertical="center" wrapText="1"/>
    </xf>
    <xf numFmtId="0" fontId="28" fillId="0" borderId="29" xfId="0" applyFont="1" applyFill="1" applyBorder="1" applyAlignment="1">
      <alignment vertical="center" wrapText="1"/>
    </xf>
    <xf numFmtId="0" fontId="28" fillId="0" borderId="30" xfId="0" applyFont="1" applyFill="1" applyBorder="1" applyAlignment="1">
      <alignment vertical="center" wrapText="1"/>
    </xf>
    <xf numFmtId="0" fontId="27" fillId="0" borderId="34" xfId="0" applyFont="1" applyFill="1" applyBorder="1" applyAlignment="1">
      <alignment vertical="center" wrapText="1"/>
    </xf>
    <xf numFmtId="0" fontId="17" fillId="0" borderId="38" xfId="0" applyFont="1" applyFill="1" applyBorder="1" applyAlignment="1">
      <alignment vertical="center" wrapText="1"/>
    </xf>
    <xf numFmtId="0" fontId="29" fillId="0" borderId="0" xfId="0" applyFont="1" applyFill="1" applyAlignment="1">
      <alignment vertical="center"/>
    </xf>
    <xf numFmtId="0" fontId="30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9.xml"/><Relationship Id="rId24" Type="http://schemas.openxmlformats.org/officeDocument/2006/relationships/externalLink" Target="externalLinks/externalLink8.xml"/><Relationship Id="rId23" Type="http://schemas.openxmlformats.org/officeDocument/2006/relationships/externalLink" Target="externalLinks/externalLink7.xml"/><Relationship Id="rId22" Type="http://schemas.openxmlformats.org/officeDocument/2006/relationships/externalLink" Target="externalLinks/externalLink6.xml"/><Relationship Id="rId21" Type="http://schemas.openxmlformats.org/officeDocument/2006/relationships/externalLink" Target="externalLinks/externalLink5.xml"/><Relationship Id="rId20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3.xml"/><Relationship Id="rId18" Type="http://schemas.openxmlformats.org/officeDocument/2006/relationships/externalLink" Target="externalLinks/externalLink2.xml"/><Relationship Id="rId17" Type="http://schemas.openxmlformats.org/officeDocument/2006/relationships/externalLink" Target="externalLinks/externalLink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workbookViewId="0">
      <selection activeCell="C11" sqref="C10:D11"/>
    </sheetView>
  </sheetViews>
  <sheetFormatPr defaultColWidth="9" defaultRowHeight="14.25" outlineLevelRow="2"/>
  <cols>
    <col min="1" max="1" width="123.125" style="200" customWidth="1"/>
    <col min="2" max="16384" width="9" style="200"/>
  </cols>
  <sheetData>
    <row r="1" ht="137" customHeight="1" spans="1:1">
      <c r="A1" s="201" t="s">
        <v>0</v>
      </c>
    </row>
    <row r="2" ht="96" customHeight="1" spans="1:1">
      <c r="A2" s="201" t="s">
        <v>1</v>
      </c>
    </row>
    <row r="3" ht="60" customHeight="1" spans="1:1">
      <c r="A3" s="202">
        <v>45356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topLeftCell="A7" workbookViewId="0">
      <selection activeCell="H18" sqref="H18"/>
    </sheetView>
  </sheetViews>
  <sheetFormatPr defaultColWidth="10" defaultRowHeight="13.5" outlineLevelCol="5"/>
  <cols>
    <col min="1" max="1" width="1.53333333333333" style="128" customWidth="1"/>
    <col min="2" max="2" width="41.0333333333333" style="128" customWidth="1"/>
    <col min="3" max="3" width="16.4083333333333" style="128" customWidth="1"/>
    <col min="4" max="4" width="41.0333333333333" style="128" customWidth="1"/>
    <col min="5" max="5" width="16.4083333333333" style="128" customWidth="1"/>
    <col min="6" max="6" width="1.53333333333333" style="128" customWidth="1"/>
    <col min="7" max="10" width="9.76666666666667" style="128" customWidth="1"/>
    <col min="11" max="16384" width="10" style="128"/>
  </cols>
  <sheetData>
    <row r="1" s="128" customFormat="1" ht="14.2" customHeight="1" spans="1:6">
      <c r="A1" s="175"/>
      <c r="B1" s="129"/>
      <c r="C1" s="130"/>
      <c r="D1" s="176"/>
      <c r="E1" s="129" t="s">
        <v>2</v>
      </c>
      <c r="F1" s="184" t="s">
        <v>3</v>
      </c>
    </row>
    <row r="2" s="128" customFormat="1" ht="19.9" customHeight="1" spans="1:6">
      <c r="A2" s="176"/>
      <c r="B2" s="178" t="s">
        <v>4</v>
      </c>
      <c r="C2" s="178"/>
      <c r="D2" s="178"/>
      <c r="E2" s="178"/>
      <c r="F2" s="184"/>
    </row>
    <row r="3" s="128" customFormat="1" ht="17.05" customHeight="1" spans="1:6">
      <c r="A3" s="179"/>
      <c r="B3" s="135" t="s">
        <v>5</v>
      </c>
      <c r="C3" s="155"/>
      <c r="D3" s="155"/>
      <c r="E3" s="180" t="s">
        <v>6</v>
      </c>
      <c r="F3" s="185"/>
    </row>
    <row r="4" s="128" customFormat="1" ht="21.35" customHeight="1" spans="1:6">
      <c r="A4" s="181"/>
      <c r="B4" s="138" t="s">
        <v>7</v>
      </c>
      <c r="C4" s="138"/>
      <c r="D4" s="138" t="s">
        <v>8</v>
      </c>
      <c r="E4" s="138"/>
      <c r="F4" s="152"/>
    </row>
    <row r="5" s="128" customFormat="1" ht="21.35" customHeight="1" spans="1:6">
      <c r="A5" s="181"/>
      <c r="B5" s="138" t="s">
        <v>9</v>
      </c>
      <c r="C5" s="138" t="s">
        <v>10</v>
      </c>
      <c r="D5" s="138" t="s">
        <v>9</v>
      </c>
      <c r="E5" s="138" t="s">
        <v>10</v>
      </c>
      <c r="F5" s="152"/>
    </row>
    <row r="6" s="128" customFormat="1" ht="19.9" customHeight="1" spans="1:6">
      <c r="A6" s="137"/>
      <c r="B6" s="160" t="s">
        <v>11</v>
      </c>
      <c r="C6" s="182">
        <v>9468572.25</v>
      </c>
      <c r="D6" s="160" t="s">
        <v>12</v>
      </c>
      <c r="E6" s="182">
        <v>6903778.19</v>
      </c>
      <c r="F6" s="162"/>
    </row>
    <row r="7" s="128" customFormat="1" ht="19.9" customHeight="1" spans="1:6">
      <c r="A7" s="137"/>
      <c r="B7" s="160" t="s">
        <v>13</v>
      </c>
      <c r="C7" s="108"/>
      <c r="D7" s="160" t="s">
        <v>14</v>
      </c>
      <c r="E7" s="142"/>
      <c r="F7" s="162"/>
    </row>
    <row r="8" s="128" customFormat="1" ht="19.9" customHeight="1" spans="1:6">
      <c r="A8" s="137"/>
      <c r="B8" s="160" t="s">
        <v>15</v>
      </c>
      <c r="C8" s="108"/>
      <c r="D8" s="160" t="s">
        <v>16</v>
      </c>
      <c r="E8" s="142"/>
      <c r="F8" s="162"/>
    </row>
    <row r="9" s="128" customFormat="1" ht="19.9" customHeight="1" spans="1:6">
      <c r="A9" s="137"/>
      <c r="B9" s="160" t="s">
        <v>17</v>
      </c>
      <c r="C9" s="142"/>
      <c r="D9" s="160" t="s">
        <v>18</v>
      </c>
      <c r="E9" s="142"/>
      <c r="F9" s="162"/>
    </row>
    <row r="10" s="128" customFormat="1" ht="19.9" customHeight="1" spans="1:6">
      <c r="A10" s="137"/>
      <c r="B10" s="160" t="s">
        <v>19</v>
      </c>
      <c r="C10" s="142"/>
      <c r="D10" s="160" t="s">
        <v>20</v>
      </c>
      <c r="E10" s="142"/>
      <c r="F10" s="162"/>
    </row>
    <row r="11" s="128" customFormat="1" ht="19.9" customHeight="1" spans="1:6">
      <c r="A11" s="137"/>
      <c r="B11" s="160" t="s">
        <v>21</v>
      </c>
      <c r="C11" s="142"/>
      <c r="D11" s="160" t="s">
        <v>22</v>
      </c>
      <c r="E11" s="142"/>
      <c r="F11" s="162"/>
    </row>
    <row r="12" s="128" customFormat="1" ht="19.9" customHeight="1" spans="1:6">
      <c r="A12" s="137"/>
      <c r="B12" s="160" t="s">
        <v>23</v>
      </c>
      <c r="C12" s="142"/>
      <c r="D12" s="160" t="s">
        <v>24</v>
      </c>
      <c r="E12" s="142"/>
      <c r="F12" s="162"/>
    </row>
    <row r="13" s="128" customFormat="1" ht="19.9" customHeight="1" spans="1:6">
      <c r="A13" s="137"/>
      <c r="B13" s="160" t="s">
        <v>23</v>
      </c>
      <c r="C13" s="142"/>
      <c r="D13" s="160" t="s">
        <v>25</v>
      </c>
      <c r="E13" s="182">
        <v>1354290.96</v>
      </c>
      <c r="F13" s="162"/>
    </row>
    <row r="14" s="128" customFormat="1" ht="19.9" customHeight="1" spans="1:6">
      <c r="A14" s="137"/>
      <c r="B14" s="160" t="s">
        <v>23</v>
      </c>
      <c r="C14" s="142"/>
      <c r="D14" s="160" t="s">
        <v>26</v>
      </c>
      <c r="E14" s="142"/>
      <c r="F14" s="162"/>
    </row>
    <row r="15" s="128" customFormat="1" ht="19.9" customHeight="1" spans="1:6">
      <c r="A15" s="137"/>
      <c r="B15" s="160" t="s">
        <v>23</v>
      </c>
      <c r="C15" s="142"/>
      <c r="D15" s="160" t="s">
        <v>27</v>
      </c>
      <c r="E15" s="182">
        <v>530330.96</v>
      </c>
      <c r="F15" s="162"/>
    </row>
    <row r="16" s="128" customFormat="1" ht="19.9" customHeight="1" spans="1:6">
      <c r="A16" s="137"/>
      <c r="B16" s="160" t="s">
        <v>23</v>
      </c>
      <c r="C16" s="142"/>
      <c r="D16" s="160" t="s">
        <v>28</v>
      </c>
      <c r="E16" s="142"/>
      <c r="F16" s="162"/>
    </row>
    <row r="17" s="128" customFormat="1" ht="19.9" customHeight="1" spans="1:6">
      <c r="A17" s="137"/>
      <c r="B17" s="160" t="s">
        <v>23</v>
      </c>
      <c r="C17" s="142"/>
      <c r="D17" s="160" t="s">
        <v>29</v>
      </c>
      <c r="E17" s="142"/>
      <c r="F17" s="162"/>
    </row>
    <row r="18" s="128" customFormat="1" ht="19.9" customHeight="1" spans="1:6">
      <c r="A18" s="137"/>
      <c r="B18" s="160" t="s">
        <v>23</v>
      </c>
      <c r="C18" s="142"/>
      <c r="D18" s="160" t="s">
        <v>30</v>
      </c>
      <c r="E18" s="142"/>
      <c r="F18" s="162"/>
    </row>
    <row r="19" s="128" customFormat="1" ht="19.9" customHeight="1" spans="1:6">
      <c r="A19" s="137"/>
      <c r="B19" s="160" t="s">
        <v>23</v>
      </c>
      <c r="C19" s="142"/>
      <c r="D19" s="160" t="s">
        <v>31</v>
      </c>
      <c r="E19" s="142"/>
      <c r="F19" s="162"/>
    </row>
    <row r="20" s="128" customFormat="1" ht="19.9" customHeight="1" spans="1:6">
      <c r="A20" s="137"/>
      <c r="B20" s="160" t="s">
        <v>23</v>
      </c>
      <c r="C20" s="142"/>
      <c r="D20" s="160" t="s">
        <v>32</v>
      </c>
      <c r="E20" s="142"/>
      <c r="F20" s="162"/>
    </row>
    <row r="21" s="128" customFormat="1" ht="19.9" customHeight="1" spans="1:6">
      <c r="A21" s="137"/>
      <c r="B21" s="160" t="s">
        <v>23</v>
      </c>
      <c r="C21" s="142"/>
      <c r="D21" s="160" t="s">
        <v>33</v>
      </c>
      <c r="E21" s="142"/>
      <c r="F21" s="162"/>
    </row>
    <row r="22" s="128" customFormat="1" ht="19.9" customHeight="1" spans="1:6">
      <c r="A22" s="137"/>
      <c r="B22" s="160" t="s">
        <v>23</v>
      </c>
      <c r="C22" s="142"/>
      <c r="D22" s="160" t="s">
        <v>34</v>
      </c>
      <c r="E22" s="142"/>
      <c r="F22" s="162"/>
    </row>
    <row r="23" s="128" customFormat="1" ht="19.9" customHeight="1" spans="1:6">
      <c r="A23" s="137"/>
      <c r="B23" s="160" t="s">
        <v>23</v>
      </c>
      <c r="C23" s="142"/>
      <c r="D23" s="160" t="s">
        <v>35</v>
      </c>
      <c r="E23" s="142"/>
      <c r="F23" s="162"/>
    </row>
    <row r="24" s="128" customFormat="1" ht="19.9" customHeight="1" spans="1:6">
      <c r="A24" s="137"/>
      <c r="B24" s="160" t="s">
        <v>23</v>
      </c>
      <c r="C24" s="142"/>
      <c r="D24" s="160" t="s">
        <v>36</v>
      </c>
      <c r="E24" s="142"/>
      <c r="F24" s="162"/>
    </row>
    <row r="25" s="128" customFormat="1" ht="19.9" customHeight="1" spans="1:6">
      <c r="A25" s="137"/>
      <c r="B25" s="160" t="s">
        <v>23</v>
      </c>
      <c r="C25" s="142"/>
      <c r="D25" s="160" t="s">
        <v>37</v>
      </c>
      <c r="E25" s="182">
        <v>680172.14</v>
      </c>
      <c r="F25" s="162"/>
    </row>
    <row r="26" s="128" customFormat="1" ht="19.9" customHeight="1" spans="1:6">
      <c r="A26" s="137"/>
      <c r="B26" s="160" t="s">
        <v>23</v>
      </c>
      <c r="C26" s="142"/>
      <c r="D26" s="160" t="s">
        <v>38</v>
      </c>
      <c r="E26" s="142"/>
      <c r="F26" s="162"/>
    </row>
    <row r="27" s="128" customFormat="1" ht="19.9" customHeight="1" spans="1:6">
      <c r="A27" s="137"/>
      <c r="B27" s="160" t="s">
        <v>23</v>
      </c>
      <c r="C27" s="142"/>
      <c r="D27" s="160" t="s">
        <v>39</v>
      </c>
      <c r="E27" s="142"/>
      <c r="F27" s="162"/>
    </row>
    <row r="28" s="128" customFormat="1" ht="19.9" customHeight="1" spans="1:6">
      <c r="A28" s="137"/>
      <c r="B28" s="160" t="s">
        <v>23</v>
      </c>
      <c r="C28" s="142"/>
      <c r="D28" s="160" t="s">
        <v>40</v>
      </c>
      <c r="E28" s="142"/>
      <c r="F28" s="162"/>
    </row>
    <row r="29" s="128" customFormat="1" ht="19.9" customHeight="1" spans="1:6">
      <c r="A29" s="137"/>
      <c r="B29" s="160" t="s">
        <v>23</v>
      </c>
      <c r="C29" s="142"/>
      <c r="D29" s="160" t="s">
        <v>41</v>
      </c>
      <c r="E29" s="142"/>
      <c r="F29" s="162"/>
    </row>
    <row r="30" s="128" customFormat="1" ht="19.9" customHeight="1" spans="1:6">
      <c r="A30" s="137"/>
      <c r="B30" s="160" t="s">
        <v>23</v>
      </c>
      <c r="C30" s="142"/>
      <c r="D30" s="160" t="s">
        <v>42</v>
      </c>
      <c r="E30" s="142"/>
      <c r="F30" s="162"/>
    </row>
    <row r="31" s="128" customFormat="1" ht="19.9" customHeight="1" spans="1:6">
      <c r="A31" s="137"/>
      <c r="B31" s="160" t="s">
        <v>23</v>
      </c>
      <c r="C31" s="142"/>
      <c r="D31" s="160" t="s">
        <v>43</v>
      </c>
      <c r="E31" s="142"/>
      <c r="F31" s="162"/>
    </row>
    <row r="32" s="128" customFormat="1" ht="19.9" customHeight="1" spans="1:6">
      <c r="A32" s="137"/>
      <c r="B32" s="160" t="s">
        <v>23</v>
      </c>
      <c r="C32" s="142"/>
      <c r="D32" s="160" t="s">
        <v>44</v>
      </c>
      <c r="E32" s="142"/>
      <c r="F32" s="162"/>
    </row>
    <row r="33" s="128" customFormat="1" ht="19.9" customHeight="1" spans="1:6">
      <c r="A33" s="137"/>
      <c r="B33" s="160" t="s">
        <v>23</v>
      </c>
      <c r="C33" s="142"/>
      <c r="D33" s="160" t="s">
        <v>45</v>
      </c>
      <c r="E33" s="142"/>
      <c r="F33" s="162"/>
    </row>
    <row r="34" s="128" customFormat="1" ht="19.9" customHeight="1" spans="1:6">
      <c r="A34" s="137"/>
      <c r="B34" s="160" t="s">
        <v>23</v>
      </c>
      <c r="C34" s="142"/>
      <c r="D34" s="160" t="s">
        <v>46</v>
      </c>
      <c r="E34" s="142"/>
      <c r="F34" s="162"/>
    </row>
    <row r="35" s="128" customFormat="1" ht="19.9" customHeight="1" spans="1:6">
      <c r="A35" s="137"/>
      <c r="B35" s="160" t="s">
        <v>23</v>
      </c>
      <c r="C35" s="142"/>
      <c r="D35" s="160" t="s">
        <v>47</v>
      </c>
      <c r="E35" s="142"/>
      <c r="F35" s="162"/>
    </row>
    <row r="36" s="128" customFormat="1" ht="19.9" customHeight="1" spans="1:6">
      <c r="A36" s="158"/>
      <c r="B36" s="156" t="s">
        <v>48</v>
      </c>
      <c r="C36" s="140"/>
      <c r="D36" s="156" t="s">
        <v>49</v>
      </c>
      <c r="E36" s="140"/>
      <c r="F36" s="163"/>
    </row>
    <row r="37" s="128" customFormat="1" ht="19.9" customHeight="1" spans="1:6">
      <c r="A37" s="137"/>
      <c r="B37" s="159" t="s">
        <v>50</v>
      </c>
      <c r="C37" s="142"/>
      <c r="D37" s="159" t="s">
        <v>51</v>
      </c>
      <c r="E37" s="142"/>
      <c r="F37" s="193"/>
    </row>
    <row r="38" s="128" customFormat="1" ht="19.9" customHeight="1" spans="1:6">
      <c r="A38" s="194"/>
      <c r="B38" s="159" t="s">
        <v>52</v>
      </c>
      <c r="C38" s="142"/>
      <c r="D38" s="159" t="s">
        <v>53</v>
      </c>
      <c r="E38" s="142"/>
      <c r="F38" s="193"/>
    </row>
    <row r="39" s="128" customFormat="1" ht="19.9" customHeight="1" spans="1:6">
      <c r="A39" s="194"/>
      <c r="B39" s="195"/>
      <c r="C39" s="195"/>
      <c r="D39" s="159" t="s">
        <v>54</v>
      </c>
      <c r="E39" s="142"/>
      <c r="F39" s="193"/>
    </row>
    <row r="40" s="128" customFormat="1" ht="19.9" customHeight="1" spans="1:6">
      <c r="A40" s="196"/>
      <c r="B40" s="138" t="s">
        <v>55</v>
      </c>
      <c r="C40" s="182">
        <v>9468572.25</v>
      </c>
      <c r="D40" s="138" t="s">
        <v>56</v>
      </c>
      <c r="E40" s="182">
        <v>9468572.25</v>
      </c>
      <c r="F40" s="197"/>
    </row>
    <row r="41" s="128" customFormat="1" ht="8.5" customHeight="1" spans="1:6">
      <c r="A41" s="183"/>
      <c r="B41" s="183"/>
      <c r="C41" s="198"/>
      <c r="D41" s="198"/>
      <c r="E41" s="183"/>
      <c r="F41" s="199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style="109" customWidth="1"/>
    <col min="2" max="2" width="16.825" style="109" customWidth="1"/>
    <col min="3" max="3" width="31.7833333333333" style="109" customWidth="1"/>
    <col min="4" max="14" width="13" style="109" customWidth="1"/>
    <col min="15" max="15" width="1.53333333333333" style="109" customWidth="1"/>
    <col min="16" max="16" width="9.76666666666667" style="109" customWidth="1"/>
    <col min="17" max="16384" width="10" style="109"/>
  </cols>
  <sheetData>
    <row r="1" ht="25" customHeight="1" spans="1:15">
      <c r="A1" s="110"/>
      <c r="B1" s="2"/>
      <c r="C1" s="111"/>
      <c r="D1" s="187"/>
      <c r="E1" s="187"/>
      <c r="F1" s="187"/>
      <c r="G1" s="111"/>
      <c r="H1" s="111"/>
      <c r="I1" s="111"/>
      <c r="L1" s="111"/>
      <c r="M1" s="111"/>
      <c r="N1" s="112" t="s">
        <v>57</v>
      </c>
      <c r="O1" s="113"/>
    </row>
    <row r="2" ht="22.8" customHeight="1" spans="1:15">
      <c r="A2" s="110"/>
      <c r="B2" s="114" t="s">
        <v>58</v>
      </c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3" t="s">
        <v>3</v>
      </c>
    </row>
    <row r="3" ht="19.55" customHeight="1" spans="1:15">
      <c r="A3" s="115"/>
      <c r="B3" s="116" t="s">
        <v>5</v>
      </c>
      <c r="C3" s="116"/>
      <c r="D3" s="115"/>
      <c r="E3" s="115"/>
      <c r="F3" s="169"/>
      <c r="G3" s="115"/>
      <c r="H3" s="169"/>
      <c r="I3" s="169"/>
      <c r="J3" s="169"/>
      <c r="K3" s="169"/>
      <c r="L3" s="169"/>
      <c r="M3" s="169"/>
      <c r="N3" s="117" t="s">
        <v>6</v>
      </c>
      <c r="O3" s="118"/>
    </row>
    <row r="4" ht="24.4" customHeight="1" spans="1:15">
      <c r="A4" s="119"/>
      <c r="B4" s="105" t="s">
        <v>9</v>
      </c>
      <c r="C4" s="105"/>
      <c r="D4" s="105" t="s">
        <v>59</v>
      </c>
      <c r="E4" s="105" t="s">
        <v>60</v>
      </c>
      <c r="F4" s="105" t="s">
        <v>61</v>
      </c>
      <c r="G4" s="105" t="s">
        <v>62</v>
      </c>
      <c r="H4" s="105" t="s">
        <v>63</v>
      </c>
      <c r="I4" s="105" t="s">
        <v>64</v>
      </c>
      <c r="J4" s="105" t="s">
        <v>65</v>
      </c>
      <c r="K4" s="105" t="s">
        <v>66</v>
      </c>
      <c r="L4" s="105" t="s">
        <v>67</v>
      </c>
      <c r="M4" s="105" t="s">
        <v>68</v>
      </c>
      <c r="N4" s="105" t="s">
        <v>69</v>
      </c>
      <c r="O4" s="121"/>
    </row>
    <row r="5" ht="24.4" customHeight="1" spans="1:15">
      <c r="A5" s="119"/>
      <c r="B5" s="105" t="s">
        <v>70</v>
      </c>
      <c r="C5" s="189" t="s">
        <v>71</v>
      </c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  <c r="O5" s="121"/>
    </row>
    <row r="6" ht="24.4" customHeight="1" spans="1:15">
      <c r="A6" s="119"/>
      <c r="B6" s="105"/>
      <c r="C6" s="189"/>
      <c r="D6" s="105"/>
      <c r="E6" s="105"/>
      <c r="F6" s="105"/>
      <c r="G6" s="105"/>
      <c r="H6" s="105"/>
      <c r="I6" s="105"/>
      <c r="J6" s="105"/>
      <c r="K6" s="105"/>
      <c r="L6" s="105"/>
      <c r="M6" s="105"/>
      <c r="N6" s="105"/>
      <c r="O6" s="121"/>
    </row>
    <row r="7" ht="27" customHeight="1" spans="1:15">
      <c r="A7" s="122"/>
      <c r="B7" s="90"/>
      <c r="C7" s="90" t="s">
        <v>72</v>
      </c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123"/>
    </row>
    <row r="8" ht="27" customHeight="1" spans="1:15">
      <c r="A8" s="122"/>
      <c r="B8" s="190" t="s">
        <v>73</v>
      </c>
      <c r="C8" s="191" t="s">
        <v>74</v>
      </c>
      <c r="D8" s="192" t="s">
        <v>75</v>
      </c>
      <c r="E8" s="192"/>
      <c r="F8" s="192" t="s">
        <v>75</v>
      </c>
      <c r="G8" s="93"/>
      <c r="H8" s="93"/>
      <c r="I8" s="93"/>
      <c r="J8" s="93"/>
      <c r="K8" s="93"/>
      <c r="L8" s="93"/>
      <c r="M8" s="93"/>
      <c r="N8" s="93"/>
      <c r="O8" s="123"/>
    </row>
    <row r="9" ht="29" customHeight="1" spans="1:15">
      <c r="A9" s="122"/>
      <c r="B9" s="90"/>
      <c r="C9" s="90"/>
      <c r="D9" s="93"/>
      <c r="E9" s="93"/>
      <c r="F9" s="93"/>
      <c r="G9" s="93"/>
      <c r="H9" s="93"/>
      <c r="I9" s="93"/>
      <c r="J9" s="93"/>
      <c r="K9" s="93"/>
      <c r="L9" s="93"/>
      <c r="M9" s="93"/>
      <c r="N9" s="93"/>
      <c r="O9" s="123"/>
    </row>
    <row r="10" ht="27" customHeight="1" spans="1:15">
      <c r="A10" s="122"/>
      <c r="B10" s="90"/>
      <c r="C10" s="90"/>
      <c r="D10" s="93"/>
      <c r="E10" s="93"/>
      <c r="F10" s="93"/>
      <c r="G10" s="93"/>
      <c r="H10" s="93"/>
      <c r="I10" s="93"/>
      <c r="J10" s="93"/>
      <c r="K10" s="93"/>
      <c r="L10" s="93"/>
      <c r="M10" s="93"/>
      <c r="N10" s="93"/>
      <c r="O10" s="123"/>
    </row>
    <row r="11" ht="27" customHeight="1" spans="1:15">
      <c r="A11" s="122"/>
      <c r="B11" s="90"/>
      <c r="C11" s="90"/>
      <c r="D11" s="93"/>
      <c r="E11" s="93"/>
      <c r="F11" s="93"/>
      <c r="G11" s="93"/>
      <c r="H11" s="93"/>
      <c r="I11" s="93"/>
      <c r="J11" s="93"/>
      <c r="K11" s="93"/>
      <c r="L11" s="93"/>
      <c r="M11" s="93"/>
      <c r="N11" s="93"/>
      <c r="O11" s="123"/>
    </row>
    <row r="12" ht="27" customHeight="1" spans="1:15">
      <c r="A12" s="122"/>
      <c r="B12" s="90"/>
      <c r="C12" s="90"/>
      <c r="D12" s="93"/>
      <c r="E12" s="93"/>
      <c r="F12" s="93"/>
      <c r="G12" s="93"/>
      <c r="H12" s="93"/>
      <c r="I12" s="93"/>
      <c r="J12" s="93"/>
      <c r="K12" s="93"/>
      <c r="L12" s="93"/>
      <c r="M12" s="93"/>
      <c r="N12" s="93"/>
      <c r="O12" s="123"/>
    </row>
    <row r="13" ht="27" customHeight="1" spans="1:15">
      <c r="A13" s="122"/>
      <c r="B13" s="90"/>
      <c r="C13" s="90"/>
      <c r="D13" s="93"/>
      <c r="E13" s="93"/>
      <c r="F13" s="93"/>
      <c r="G13" s="93"/>
      <c r="H13" s="93"/>
      <c r="I13" s="93"/>
      <c r="J13" s="93"/>
      <c r="K13" s="93"/>
      <c r="L13" s="93"/>
      <c r="M13" s="93"/>
      <c r="N13" s="93"/>
      <c r="O13" s="123"/>
    </row>
    <row r="14" ht="27" customHeight="1" spans="1:15">
      <c r="A14" s="122"/>
      <c r="B14" s="90"/>
      <c r="C14" s="90"/>
      <c r="D14" s="93"/>
      <c r="E14" s="93"/>
      <c r="F14" s="93"/>
      <c r="G14" s="93"/>
      <c r="H14" s="93"/>
      <c r="I14" s="93"/>
      <c r="J14" s="93"/>
      <c r="K14" s="93"/>
      <c r="L14" s="93"/>
      <c r="M14" s="93"/>
      <c r="N14" s="93"/>
      <c r="O14" s="123"/>
    </row>
    <row r="15" ht="27" customHeight="1" spans="1:15">
      <c r="A15" s="122"/>
      <c r="B15" s="90"/>
      <c r="C15" s="90"/>
      <c r="D15" s="93"/>
      <c r="E15" s="93"/>
      <c r="F15" s="93"/>
      <c r="G15" s="93"/>
      <c r="H15" s="93"/>
      <c r="I15" s="93"/>
      <c r="J15" s="93"/>
      <c r="K15" s="93"/>
      <c r="L15" s="93"/>
      <c r="M15" s="93"/>
      <c r="N15" s="93"/>
      <c r="O15" s="123"/>
    </row>
    <row r="16" ht="27" customHeight="1" spans="1:15">
      <c r="A16" s="122"/>
      <c r="B16" s="90"/>
      <c r="C16" s="90"/>
      <c r="D16" s="93"/>
      <c r="E16" s="93"/>
      <c r="F16" s="93"/>
      <c r="G16" s="93"/>
      <c r="H16" s="93"/>
      <c r="I16" s="93"/>
      <c r="J16" s="93"/>
      <c r="K16" s="93"/>
      <c r="L16" s="93"/>
      <c r="M16" s="93"/>
      <c r="N16" s="93"/>
      <c r="O16" s="123"/>
    </row>
    <row r="17" ht="27" customHeight="1" spans="1:15">
      <c r="A17" s="122"/>
      <c r="B17" s="90"/>
      <c r="C17" s="90"/>
      <c r="D17" s="93"/>
      <c r="E17" s="93"/>
      <c r="F17" s="93"/>
      <c r="G17" s="93"/>
      <c r="H17" s="93"/>
      <c r="I17" s="93"/>
      <c r="J17" s="93"/>
      <c r="K17" s="93"/>
      <c r="L17" s="93"/>
      <c r="M17" s="93"/>
      <c r="N17" s="93"/>
      <c r="O17" s="123"/>
    </row>
    <row r="18" ht="27" customHeight="1" spans="1:15">
      <c r="A18" s="122"/>
      <c r="B18" s="90"/>
      <c r="C18" s="90"/>
      <c r="D18" s="93"/>
      <c r="E18" s="93"/>
      <c r="F18" s="93"/>
      <c r="G18" s="93"/>
      <c r="H18" s="93"/>
      <c r="I18" s="93"/>
      <c r="J18" s="93"/>
      <c r="K18" s="93"/>
      <c r="L18" s="93"/>
      <c r="M18" s="93"/>
      <c r="N18" s="93"/>
      <c r="O18" s="123"/>
    </row>
    <row r="19" ht="27" customHeight="1" spans="1:15">
      <c r="A19" s="122"/>
      <c r="B19" s="90"/>
      <c r="C19" s="90"/>
      <c r="D19" s="93"/>
      <c r="E19" s="93"/>
      <c r="F19" s="93"/>
      <c r="G19" s="93"/>
      <c r="H19" s="93"/>
      <c r="I19" s="93"/>
      <c r="J19" s="93"/>
      <c r="K19" s="93"/>
      <c r="L19" s="93"/>
      <c r="M19" s="93"/>
      <c r="N19" s="93"/>
      <c r="O19" s="123"/>
    </row>
    <row r="20" ht="27" customHeight="1" spans="1:15">
      <c r="A20" s="122"/>
      <c r="B20" s="90"/>
      <c r="C20" s="90"/>
      <c r="D20" s="93"/>
      <c r="E20" s="93"/>
      <c r="F20" s="93"/>
      <c r="G20" s="93"/>
      <c r="H20" s="93"/>
      <c r="I20" s="93"/>
      <c r="J20" s="93"/>
      <c r="K20" s="93"/>
      <c r="L20" s="93"/>
      <c r="M20" s="93"/>
      <c r="N20" s="93"/>
      <c r="O20" s="123"/>
    </row>
    <row r="21" ht="27" customHeight="1" spans="1:15">
      <c r="A21" s="122"/>
      <c r="B21" s="90"/>
      <c r="C21" s="90"/>
      <c r="D21" s="93"/>
      <c r="E21" s="93"/>
      <c r="F21" s="93"/>
      <c r="G21" s="93"/>
      <c r="H21" s="93"/>
      <c r="I21" s="93"/>
      <c r="J21" s="93"/>
      <c r="K21" s="93"/>
      <c r="L21" s="93"/>
      <c r="M21" s="93"/>
      <c r="N21" s="93"/>
      <c r="O21" s="123"/>
    </row>
    <row r="22" ht="27" customHeight="1" spans="1:15">
      <c r="A22" s="122"/>
      <c r="B22" s="90"/>
      <c r="C22" s="90"/>
      <c r="D22" s="93"/>
      <c r="E22" s="93"/>
      <c r="F22" s="93"/>
      <c r="G22" s="93"/>
      <c r="H22" s="93"/>
      <c r="I22" s="93"/>
      <c r="J22" s="93"/>
      <c r="K22" s="93"/>
      <c r="L22" s="93"/>
      <c r="M22" s="93"/>
      <c r="N22" s="93"/>
      <c r="O22" s="123"/>
    </row>
    <row r="23" ht="27" customHeight="1" spans="1:15">
      <c r="A23" s="122"/>
      <c r="B23" s="90"/>
      <c r="C23" s="90"/>
      <c r="D23" s="93"/>
      <c r="E23" s="93"/>
      <c r="F23" s="93"/>
      <c r="G23" s="93"/>
      <c r="H23" s="93"/>
      <c r="I23" s="93"/>
      <c r="J23" s="93"/>
      <c r="K23" s="93"/>
      <c r="L23" s="93"/>
      <c r="M23" s="93"/>
      <c r="N23" s="93"/>
      <c r="O23" s="123"/>
    </row>
    <row r="24" ht="27" customHeight="1" spans="1:15">
      <c r="A24" s="122"/>
      <c r="B24" s="90"/>
      <c r="C24" s="90"/>
      <c r="D24" s="93"/>
      <c r="E24" s="93"/>
      <c r="F24" s="93"/>
      <c r="G24" s="93"/>
      <c r="H24" s="93"/>
      <c r="I24" s="93"/>
      <c r="J24" s="93"/>
      <c r="K24" s="93"/>
      <c r="L24" s="93"/>
      <c r="M24" s="93"/>
      <c r="N24" s="93"/>
      <c r="O24" s="123"/>
    </row>
    <row r="25" ht="27" customHeight="1" spans="1:15">
      <c r="A25" s="122"/>
      <c r="B25" s="90"/>
      <c r="C25" s="90"/>
      <c r="D25" s="93"/>
      <c r="E25" s="93"/>
      <c r="F25" s="93"/>
      <c r="G25" s="93"/>
      <c r="H25" s="93"/>
      <c r="I25" s="93"/>
      <c r="J25" s="93"/>
      <c r="K25" s="93"/>
      <c r="L25" s="93"/>
      <c r="M25" s="93"/>
      <c r="N25" s="93"/>
      <c r="O25" s="123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workbookViewId="0">
      <pane ySplit="6" topLeftCell="A7" activePane="bottomLeft" state="frozen"/>
      <selection/>
      <selection pane="bottomLeft" activeCell="G8" sqref="G8:G17"/>
    </sheetView>
  </sheetViews>
  <sheetFormatPr defaultColWidth="10" defaultRowHeight="13.5"/>
  <cols>
    <col min="1" max="1" width="1.53333333333333" style="109" customWidth="1"/>
    <col min="2" max="4" width="6.15833333333333" style="109" customWidth="1"/>
    <col min="5" max="5" width="16.825" style="109" customWidth="1"/>
    <col min="6" max="6" width="41.025" style="109" customWidth="1"/>
    <col min="7" max="10" width="16.4166666666667" style="109" customWidth="1"/>
    <col min="11" max="11" width="22.9333333333333" style="109" customWidth="1"/>
    <col min="12" max="12" width="1.53333333333333" style="109" customWidth="1"/>
    <col min="13" max="14" width="9.76666666666667" style="109" customWidth="1"/>
    <col min="15" max="16384" width="10" style="109"/>
  </cols>
  <sheetData>
    <row r="1" ht="25" customHeight="1" spans="1:12">
      <c r="A1" s="110"/>
      <c r="B1" s="2"/>
      <c r="C1" s="2"/>
      <c r="D1" s="2"/>
      <c r="E1" s="111"/>
      <c r="F1" s="111"/>
      <c r="G1" s="187"/>
      <c r="H1" s="187"/>
      <c r="I1" s="187"/>
      <c r="J1" s="187"/>
      <c r="K1" s="112" t="s">
        <v>76</v>
      </c>
      <c r="L1" s="113"/>
    </row>
    <row r="2" ht="22.8" customHeight="1" spans="1:12">
      <c r="A2" s="110"/>
      <c r="B2" s="114" t="s">
        <v>77</v>
      </c>
      <c r="C2" s="114"/>
      <c r="D2" s="114"/>
      <c r="E2" s="114"/>
      <c r="F2" s="114"/>
      <c r="G2" s="114"/>
      <c r="H2" s="114"/>
      <c r="I2" s="114"/>
      <c r="J2" s="114"/>
      <c r="K2" s="114"/>
      <c r="L2" s="113" t="s">
        <v>3</v>
      </c>
    </row>
    <row r="3" ht="19.55" customHeight="1" spans="1:12">
      <c r="A3" s="115"/>
      <c r="B3" s="116" t="s">
        <v>5</v>
      </c>
      <c r="C3" s="116"/>
      <c r="D3" s="116"/>
      <c r="E3" s="116"/>
      <c r="F3" s="116"/>
      <c r="G3" s="115"/>
      <c r="H3" s="115"/>
      <c r="I3" s="169"/>
      <c r="J3" s="169"/>
      <c r="K3" s="117" t="s">
        <v>6</v>
      </c>
      <c r="L3" s="118"/>
    </row>
    <row r="4" ht="24.4" customHeight="1" spans="1:12">
      <c r="A4" s="113"/>
      <c r="B4" s="90" t="s">
        <v>9</v>
      </c>
      <c r="C4" s="90"/>
      <c r="D4" s="90"/>
      <c r="E4" s="90"/>
      <c r="F4" s="90"/>
      <c r="G4" s="90" t="s">
        <v>59</v>
      </c>
      <c r="H4" s="90" t="s">
        <v>78</v>
      </c>
      <c r="I4" s="90" t="s">
        <v>79</v>
      </c>
      <c r="J4" s="90" t="s">
        <v>80</v>
      </c>
      <c r="K4" s="90" t="s">
        <v>81</v>
      </c>
      <c r="L4" s="120"/>
    </row>
    <row r="5" ht="24.4" customHeight="1" spans="1:12">
      <c r="A5" s="119"/>
      <c r="B5" s="90" t="s">
        <v>82</v>
      </c>
      <c r="C5" s="90"/>
      <c r="D5" s="90"/>
      <c r="E5" s="90" t="s">
        <v>70</v>
      </c>
      <c r="F5" s="90" t="s">
        <v>71</v>
      </c>
      <c r="G5" s="90"/>
      <c r="H5" s="90"/>
      <c r="I5" s="90"/>
      <c r="J5" s="90"/>
      <c r="K5" s="90"/>
      <c r="L5" s="120"/>
    </row>
    <row r="6" ht="24.4" customHeight="1" spans="1:12">
      <c r="A6" s="119"/>
      <c r="B6" s="90" t="s">
        <v>83</v>
      </c>
      <c r="C6" s="90" t="s">
        <v>84</v>
      </c>
      <c r="D6" s="90" t="s">
        <v>85</v>
      </c>
      <c r="E6" s="90"/>
      <c r="F6" s="90"/>
      <c r="G6" s="90"/>
      <c r="H6" s="90"/>
      <c r="I6" s="90"/>
      <c r="J6" s="90"/>
      <c r="K6" s="90"/>
      <c r="L6" s="121"/>
    </row>
    <row r="7" ht="27" customHeight="1" spans="1:12">
      <c r="A7" s="122"/>
      <c r="B7" s="90"/>
      <c r="C7" s="90"/>
      <c r="D7" s="90"/>
      <c r="E7" s="90"/>
      <c r="F7" s="90" t="s">
        <v>72</v>
      </c>
      <c r="G7" s="93">
        <f>SUM(G8:G17)</f>
        <v>9468572.25</v>
      </c>
      <c r="H7" s="93">
        <f>SUM(H8:H17)</f>
        <v>9368572.25</v>
      </c>
      <c r="I7" s="93">
        <f>SUM(I8:I17)</f>
        <v>100000</v>
      </c>
      <c r="J7" s="93"/>
      <c r="K7" s="93"/>
      <c r="L7" s="123"/>
    </row>
    <row r="8" ht="27" customHeight="1" spans="1:12">
      <c r="A8" s="122"/>
      <c r="B8" s="90">
        <v>201</v>
      </c>
      <c r="C8" s="90">
        <v>31</v>
      </c>
      <c r="D8" s="124" t="s">
        <v>86</v>
      </c>
      <c r="E8" s="90">
        <v>106</v>
      </c>
      <c r="F8" s="141" t="s">
        <v>87</v>
      </c>
      <c r="G8" s="144">
        <v>6158842.95</v>
      </c>
      <c r="H8" s="144">
        <v>6158842.95</v>
      </c>
      <c r="I8" s="188"/>
      <c r="J8" s="93"/>
      <c r="K8" s="93"/>
      <c r="L8" s="123"/>
    </row>
    <row r="9" ht="27" customHeight="1" spans="1:12">
      <c r="A9" s="122"/>
      <c r="B9" s="90">
        <v>201</v>
      </c>
      <c r="C9" s="90">
        <v>31</v>
      </c>
      <c r="D9" s="124" t="s">
        <v>88</v>
      </c>
      <c r="E9" s="90">
        <v>106</v>
      </c>
      <c r="F9" s="141" t="s">
        <v>89</v>
      </c>
      <c r="G9" s="144">
        <v>100000</v>
      </c>
      <c r="H9" s="188"/>
      <c r="I9" s="144">
        <v>100000</v>
      </c>
      <c r="J9" s="93"/>
      <c r="K9" s="93"/>
      <c r="L9" s="123"/>
    </row>
    <row r="10" ht="27" customHeight="1" spans="1:12">
      <c r="A10" s="122"/>
      <c r="B10" s="90">
        <v>201</v>
      </c>
      <c r="C10" s="90">
        <v>31</v>
      </c>
      <c r="D10" s="124" t="s">
        <v>90</v>
      </c>
      <c r="E10" s="90">
        <v>106</v>
      </c>
      <c r="F10" s="141" t="s">
        <v>91</v>
      </c>
      <c r="G10" s="144">
        <v>644935.24</v>
      </c>
      <c r="H10" s="144">
        <v>644935.24</v>
      </c>
      <c r="I10" s="188"/>
      <c r="J10" s="93"/>
      <c r="K10" s="93"/>
      <c r="L10" s="123"/>
    </row>
    <row r="11" ht="27" customHeight="1" spans="1:12">
      <c r="A11" s="122"/>
      <c r="B11" s="90">
        <v>208</v>
      </c>
      <c r="C11" s="124" t="s">
        <v>92</v>
      </c>
      <c r="D11" s="124" t="s">
        <v>86</v>
      </c>
      <c r="E11" s="90">
        <v>106</v>
      </c>
      <c r="F11" s="141" t="s">
        <v>93</v>
      </c>
      <c r="G11" s="144">
        <v>521197.17</v>
      </c>
      <c r="H11" s="144">
        <v>521197.17</v>
      </c>
      <c r="I11" s="93"/>
      <c r="J11" s="93"/>
      <c r="K11" s="93"/>
      <c r="L11" s="123"/>
    </row>
    <row r="12" ht="27" customHeight="1" spans="1:12">
      <c r="A12" s="122"/>
      <c r="B12" s="90">
        <v>208</v>
      </c>
      <c r="C12" s="124" t="s">
        <v>92</v>
      </c>
      <c r="D12" s="124" t="s">
        <v>92</v>
      </c>
      <c r="E12" s="90">
        <v>106</v>
      </c>
      <c r="F12" s="141" t="s">
        <v>94</v>
      </c>
      <c r="G12" s="144">
        <v>833093.79</v>
      </c>
      <c r="H12" s="144">
        <v>833093.79</v>
      </c>
      <c r="I12" s="93"/>
      <c r="J12" s="93"/>
      <c r="K12" s="93"/>
      <c r="L12" s="123"/>
    </row>
    <row r="13" ht="27" customHeight="1" spans="1:12">
      <c r="A13" s="122"/>
      <c r="B13" s="90">
        <v>210</v>
      </c>
      <c r="C13" s="124" t="s">
        <v>95</v>
      </c>
      <c r="D13" s="124" t="s">
        <v>86</v>
      </c>
      <c r="E13" s="90">
        <v>106</v>
      </c>
      <c r="F13" s="141" t="s">
        <v>96</v>
      </c>
      <c r="G13" s="144">
        <v>394438.75</v>
      </c>
      <c r="H13" s="144">
        <v>394438.75</v>
      </c>
      <c r="I13" s="93"/>
      <c r="J13" s="93"/>
      <c r="K13" s="93"/>
      <c r="L13" s="123"/>
    </row>
    <row r="14" ht="27" customHeight="1" spans="1:12">
      <c r="A14" s="122"/>
      <c r="B14" s="90">
        <v>210</v>
      </c>
      <c r="C14" s="124" t="s">
        <v>95</v>
      </c>
      <c r="D14" s="124" t="s">
        <v>88</v>
      </c>
      <c r="E14" s="90">
        <v>106</v>
      </c>
      <c r="F14" s="141" t="s">
        <v>97</v>
      </c>
      <c r="G14" s="144">
        <v>42005.04</v>
      </c>
      <c r="H14" s="144">
        <v>42005.04</v>
      </c>
      <c r="I14" s="93"/>
      <c r="J14" s="93"/>
      <c r="K14" s="93"/>
      <c r="L14" s="123"/>
    </row>
    <row r="15" ht="27" customHeight="1" spans="1:12">
      <c r="A15" s="122"/>
      <c r="B15" s="90">
        <v>210</v>
      </c>
      <c r="C15" s="124" t="s">
        <v>95</v>
      </c>
      <c r="D15" s="124" t="s">
        <v>98</v>
      </c>
      <c r="E15" s="90">
        <v>106</v>
      </c>
      <c r="F15" s="141" t="s">
        <v>99</v>
      </c>
      <c r="G15" s="144">
        <v>39600</v>
      </c>
      <c r="H15" s="144">
        <v>39600</v>
      </c>
      <c r="I15" s="93"/>
      <c r="J15" s="93"/>
      <c r="K15" s="93"/>
      <c r="L15" s="123"/>
    </row>
    <row r="16" ht="27" customHeight="1" spans="1:12">
      <c r="A16" s="122"/>
      <c r="B16" s="90">
        <v>210</v>
      </c>
      <c r="C16" s="124" t="s">
        <v>95</v>
      </c>
      <c r="D16" s="124" t="s">
        <v>100</v>
      </c>
      <c r="E16" s="90">
        <v>106</v>
      </c>
      <c r="F16" s="141" t="s">
        <v>101</v>
      </c>
      <c r="G16" s="144">
        <v>54287.17</v>
      </c>
      <c r="H16" s="144">
        <v>54287.17</v>
      </c>
      <c r="I16" s="93"/>
      <c r="J16" s="93"/>
      <c r="K16" s="93"/>
      <c r="L16" s="123"/>
    </row>
    <row r="17" ht="27" customHeight="1" spans="1:12">
      <c r="A17" s="122"/>
      <c r="B17" s="90">
        <v>221</v>
      </c>
      <c r="C17" s="124" t="s">
        <v>88</v>
      </c>
      <c r="D17" s="124" t="s">
        <v>86</v>
      </c>
      <c r="E17" s="90">
        <v>106</v>
      </c>
      <c r="F17" s="141" t="s">
        <v>102</v>
      </c>
      <c r="G17" s="144">
        <v>680172.14</v>
      </c>
      <c r="H17" s="144">
        <v>680172.14</v>
      </c>
      <c r="I17" s="93"/>
      <c r="J17" s="93"/>
      <c r="K17" s="93"/>
      <c r="L17" s="123"/>
    </row>
    <row r="18" ht="27" customHeight="1" spans="1:12">
      <c r="A18" s="122"/>
      <c r="B18" s="90"/>
      <c r="C18" s="124"/>
      <c r="D18" s="124"/>
      <c r="E18" s="90"/>
      <c r="F18" s="90"/>
      <c r="G18" s="93"/>
      <c r="H18" s="93"/>
      <c r="I18" s="93"/>
      <c r="J18" s="93"/>
      <c r="K18" s="93"/>
      <c r="L18" s="123"/>
    </row>
    <row r="19" ht="27" customHeight="1" spans="1:12">
      <c r="A19" s="122"/>
      <c r="B19" s="90"/>
      <c r="C19" s="124"/>
      <c r="D19" s="124"/>
      <c r="E19" s="90"/>
      <c r="F19" s="90"/>
      <c r="G19" s="93"/>
      <c r="H19" s="93"/>
      <c r="I19" s="93"/>
      <c r="J19" s="93"/>
      <c r="K19" s="93"/>
      <c r="L19" s="123"/>
    </row>
    <row r="20" ht="27" customHeight="1" spans="1:12">
      <c r="A20" s="119"/>
      <c r="B20" s="94"/>
      <c r="C20" s="124"/>
      <c r="D20" s="124"/>
      <c r="E20" s="94"/>
      <c r="F20" s="94" t="s">
        <v>23</v>
      </c>
      <c r="G20" s="95"/>
      <c r="H20" s="95"/>
      <c r="I20" s="95"/>
      <c r="J20" s="95"/>
      <c r="K20" s="95"/>
      <c r="L20" s="120"/>
    </row>
    <row r="21" ht="27" customHeight="1" spans="1:12">
      <c r="A21" s="119"/>
      <c r="B21" s="94"/>
      <c r="C21" s="124"/>
      <c r="D21" s="124"/>
      <c r="E21" s="94"/>
      <c r="F21" s="94" t="s">
        <v>23</v>
      </c>
      <c r="G21" s="95"/>
      <c r="H21" s="95"/>
      <c r="I21" s="95"/>
      <c r="J21" s="95"/>
      <c r="K21" s="95"/>
      <c r="L21" s="120"/>
    </row>
    <row r="22" ht="27" customHeight="1" spans="1:12">
      <c r="A22" s="119"/>
      <c r="B22" s="94"/>
      <c r="C22" s="124"/>
      <c r="D22" s="124"/>
      <c r="E22" s="94"/>
      <c r="F22" s="94"/>
      <c r="G22" s="95"/>
      <c r="H22" s="95"/>
      <c r="I22" s="95"/>
      <c r="J22" s="95"/>
      <c r="K22" s="95"/>
      <c r="L22" s="121"/>
    </row>
    <row r="23" ht="9.75" customHeight="1" spans="1:12">
      <c r="A23" s="125"/>
      <c r="B23" s="126"/>
      <c r="C23" s="126"/>
      <c r="D23" s="126"/>
      <c r="E23" s="126"/>
      <c r="F23" s="125"/>
      <c r="G23" s="125"/>
      <c r="H23" s="125"/>
      <c r="I23" s="125"/>
      <c r="J23" s="126"/>
      <c r="K23" s="126"/>
      <c r="L23" s="127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style="128" customWidth="1"/>
    <col min="2" max="2" width="33.3416666666667" style="128" customWidth="1"/>
    <col min="3" max="3" width="16.4083333333333" style="128" customWidth="1"/>
    <col min="4" max="4" width="33.3416666666667" style="128" customWidth="1"/>
    <col min="5" max="7" width="16.4083333333333" style="128" customWidth="1"/>
    <col min="8" max="8" width="18.2916666666667" style="128" customWidth="1"/>
    <col min="9" max="9" width="1.53333333333333" style="128" customWidth="1"/>
    <col min="10" max="11" width="9.76666666666667" style="128" customWidth="1"/>
    <col min="12" max="16384" width="10" style="128"/>
  </cols>
  <sheetData>
    <row r="1" s="128" customFormat="1" ht="14.2" customHeight="1" spans="1:9">
      <c r="A1" s="175"/>
      <c r="B1" s="129"/>
      <c r="C1" s="176"/>
      <c r="D1" s="176"/>
      <c r="E1" s="130"/>
      <c r="F1" s="130"/>
      <c r="G1" s="130"/>
      <c r="H1" s="177" t="s">
        <v>103</v>
      </c>
      <c r="I1" s="184" t="s">
        <v>3</v>
      </c>
    </row>
    <row r="2" s="128" customFormat="1" ht="19.9" customHeight="1" spans="1:9">
      <c r="A2" s="176"/>
      <c r="B2" s="178" t="s">
        <v>104</v>
      </c>
      <c r="C2" s="178"/>
      <c r="D2" s="178"/>
      <c r="E2" s="178"/>
      <c r="F2" s="178"/>
      <c r="G2" s="178"/>
      <c r="H2" s="178"/>
      <c r="I2" s="184"/>
    </row>
    <row r="3" s="128" customFormat="1" ht="17.05" customHeight="1" spans="1:9">
      <c r="A3" s="179"/>
      <c r="B3" s="135" t="s">
        <v>5</v>
      </c>
      <c r="C3" s="135"/>
      <c r="D3" s="155"/>
      <c r="E3" s="155"/>
      <c r="F3" s="155"/>
      <c r="G3" s="155"/>
      <c r="H3" s="180" t="s">
        <v>6</v>
      </c>
      <c r="I3" s="185"/>
    </row>
    <row r="4" s="128" customFormat="1" ht="21.35" customHeight="1" spans="1:9">
      <c r="A4" s="181"/>
      <c r="B4" s="138" t="s">
        <v>7</v>
      </c>
      <c r="C4" s="138"/>
      <c r="D4" s="138" t="s">
        <v>8</v>
      </c>
      <c r="E4" s="138"/>
      <c r="F4" s="138"/>
      <c r="G4" s="138"/>
      <c r="H4" s="138"/>
      <c r="I4" s="152"/>
    </row>
    <row r="5" s="128" customFormat="1" ht="21.35" customHeight="1" spans="1:9">
      <c r="A5" s="181"/>
      <c r="B5" s="138" t="s">
        <v>9</v>
      </c>
      <c r="C5" s="138" t="s">
        <v>10</v>
      </c>
      <c r="D5" s="138" t="s">
        <v>9</v>
      </c>
      <c r="E5" s="138" t="s">
        <v>59</v>
      </c>
      <c r="F5" s="138" t="s">
        <v>105</v>
      </c>
      <c r="G5" s="138" t="s">
        <v>106</v>
      </c>
      <c r="H5" s="138" t="s">
        <v>107</v>
      </c>
      <c r="I5" s="152"/>
    </row>
    <row r="6" s="128" customFormat="1" ht="19.9" customHeight="1" spans="1:9">
      <c r="A6" s="137"/>
      <c r="B6" s="159" t="s">
        <v>108</v>
      </c>
      <c r="C6" s="182">
        <v>9468572.25</v>
      </c>
      <c r="D6" s="159" t="s">
        <v>109</v>
      </c>
      <c r="E6" s="142"/>
      <c r="F6" s="182">
        <v>9468572.25</v>
      </c>
      <c r="G6" s="142"/>
      <c r="H6" s="142"/>
      <c r="I6" s="162"/>
    </row>
    <row r="7" s="128" customFormat="1" ht="19.9" customHeight="1" spans="1:9">
      <c r="A7" s="137"/>
      <c r="B7" s="160" t="s">
        <v>110</v>
      </c>
      <c r="C7" s="182">
        <v>9468572.25</v>
      </c>
      <c r="D7" s="160" t="s">
        <v>111</v>
      </c>
      <c r="E7" s="142"/>
      <c r="F7" s="182">
        <v>6903778.19</v>
      </c>
      <c r="G7" s="142"/>
      <c r="H7" s="142"/>
      <c r="I7" s="162"/>
    </row>
    <row r="8" s="128" customFormat="1" ht="19.9" customHeight="1" spans="1:9">
      <c r="A8" s="137"/>
      <c r="B8" s="160" t="s">
        <v>112</v>
      </c>
      <c r="C8" s="142"/>
      <c r="D8" s="160" t="s">
        <v>113</v>
      </c>
      <c r="E8" s="142"/>
      <c r="F8" s="142"/>
      <c r="G8" s="142"/>
      <c r="H8" s="142"/>
      <c r="I8" s="162"/>
    </row>
    <row r="9" s="128" customFormat="1" ht="19.9" customHeight="1" spans="1:9">
      <c r="A9" s="137"/>
      <c r="B9" s="160" t="s">
        <v>114</v>
      </c>
      <c r="C9" s="142"/>
      <c r="D9" s="160" t="s">
        <v>115</v>
      </c>
      <c r="E9" s="142"/>
      <c r="F9" s="142"/>
      <c r="G9" s="142"/>
      <c r="H9" s="142"/>
      <c r="I9" s="162"/>
    </row>
    <row r="10" s="128" customFormat="1" ht="19.9" customHeight="1" spans="1:9">
      <c r="A10" s="137"/>
      <c r="B10" s="159" t="s">
        <v>116</v>
      </c>
      <c r="C10" s="142"/>
      <c r="D10" s="160" t="s">
        <v>117</v>
      </c>
      <c r="E10" s="142"/>
      <c r="F10" s="142"/>
      <c r="G10" s="142"/>
      <c r="H10" s="142"/>
      <c r="I10" s="162"/>
    </row>
    <row r="11" s="128" customFormat="1" ht="19.9" customHeight="1" spans="1:9">
      <c r="A11" s="137"/>
      <c r="B11" s="160" t="s">
        <v>110</v>
      </c>
      <c r="C11" s="142"/>
      <c r="D11" s="160" t="s">
        <v>118</v>
      </c>
      <c r="E11" s="142"/>
      <c r="F11" s="142"/>
      <c r="G11" s="142"/>
      <c r="H11" s="142"/>
      <c r="I11" s="162"/>
    </row>
    <row r="12" s="128" customFormat="1" ht="19.9" customHeight="1" spans="1:9">
      <c r="A12" s="137"/>
      <c r="B12" s="160" t="s">
        <v>112</v>
      </c>
      <c r="D12" s="160" t="s">
        <v>119</v>
      </c>
      <c r="E12" s="142"/>
      <c r="F12" s="142"/>
      <c r="G12" s="142"/>
      <c r="H12" s="142"/>
      <c r="I12" s="162"/>
    </row>
    <row r="13" s="128" customFormat="1" ht="19.9" customHeight="1" spans="1:9">
      <c r="A13" s="137"/>
      <c r="B13" s="160" t="s">
        <v>114</v>
      </c>
      <c r="C13" s="142"/>
      <c r="D13" s="160" t="s">
        <v>120</v>
      </c>
      <c r="E13" s="142"/>
      <c r="F13" s="142"/>
      <c r="G13" s="142"/>
      <c r="H13" s="142"/>
      <c r="I13" s="162"/>
    </row>
    <row r="14" s="128" customFormat="1" ht="19.9" customHeight="1" spans="1:9">
      <c r="A14" s="137"/>
      <c r="B14" s="160" t="s">
        <v>121</v>
      </c>
      <c r="C14" s="142"/>
      <c r="D14" s="160" t="s">
        <v>122</v>
      </c>
      <c r="E14" s="142"/>
      <c r="F14" s="182">
        <v>1354290.96</v>
      </c>
      <c r="G14" s="142"/>
      <c r="H14" s="142"/>
      <c r="I14" s="162"/>
    </row>
    <row r="15" s="128" customFormat="1" ht="19.9" customHeight="1" spans="1:9">
      <c r="A15" s="137"/>
      <c r="B15" s="160" t="s">
        <v>121</v>
      </c>
      <c r="C15" s="142"/>
      <c r="D15" s="160" t="s">
        <v>123</v>
      </c>
      <c r="E15" s="142"/>
      <c r="F15" s="142"/>
      <c r="G15" s="142"/>
      <c r="H15" s="142"/>
      <c r="I15" s="162"/>
    </row>
    <row r="16" s="128" customFormat="1" ht="19.9" customHeight="1" spans="1:9">
      <c r="A16" s="137"/>
      <c r="B16" s="160" t="s">
        <v>121</v>
      </c>
      <c r="C16" s="142"/>
      <c r="D16" s="160" t="s">
        <v>124</v>
      </c>
      <c r="E16" s="142"/>
      <c r="F16" s="182">
        <v>530330.96</v>
      </c>
      <c r="G16" s="142"/>
      <c r="H16" s="142"/>
      <c r="I16" s="162"/>
    </row>
    <row r="17" s="128" customFormat="1" ht="19.9" customHeight="1" spans="1:9">
      <c r="A17" s="137"/>
      <c r="B17" s="160" t="s">
        <v>121</v>
      </c>
      <c r="C17" s="142"/>
      <c r="D17" s="160" t="s">
        <v>125</v>
      </c>
      <c r="E17" s="142"/>
      <c r="F17" s="142"/>
      <c r="G17" s="142"/>
      <c r="H17" s="142"/>
      <c r="I17" s="162"/>
    </row>
    <row r="18" s="128" customFormat="1" ht="19.9" customHeight="1" spans="1:9">
      <c r="A18" s="137"/>
      <c r="B18" s="160" t="s">
        <v>121</v>
      </c>
      <c r="C18" s="142"/>
      <c r="D18" s="160" t="s">
        <v>126</v>
      </c>
      <c r="E18" s="142"/>
      <c r="F18" s="142"/>
      <c r="G18" s="142"/>
      <c r="H18" s="142"/>
      <c r="I18" s="162"/>
    </row>
    <row r="19" s="128" customFormat="1" ht="19.9" customHeight="1" spans="1:9">
      <c r="A19" s="137"/>
      <c r="B19" s="160" t="s">
        <v>121</v>
      </c>
      <c r="C19" s="142"/>
      <c r="D19" s="160" t="s">
        <v>127</v>
      </c>
      <c r="E19" s="142"/>
      <c r="F19" s="142"/>
      <c r="G19" s="142"/>
      <c r="H19" s="142"/>
      <c r="I19" s="162"/>
    </row>
    <row r="20" s="128" customFormat="1" ht="19.9" customHeight="1" spans="1:9">
      <c r="A20" s="137"/>
      <c r="B20" s="160" t="s">
        <v>121</v>
      </c>
      <c r="C20" s="142"/>
      <c r="D20" s="160" t="s">
        <v>128</v>
      </c>
      <c r="E20" s="142"/>
      <c r="F20" s="142"/>
      <c r="G20" s="142"/>
      <c r="H20" s="142"/>
      <c r="I20" s="162"/>
    </row>
    <row r="21" s="128" customFormat="1" ht="19.9" customHeight="1" spans="1:9">
      <c r="A21" s="137"/>
      <c r="B21" s="160" t="s">
        <v>121</v>
      </c>
      <c r="C21" s="142"/>
      <c r="D21" s="160" t="s">
        <v>129</v>
      </c>
      <c r="E21" s="142"/>
      <c r="F21" s="142"/>
      <c r="G21" s="142"/>
      <c r="H21" s="142"/>
      <c r="I21" s="162"/>
    </row>
    <row r="22" s="128" customFormat="1" ht="19.9" customHeight="1" spans="1:9">
      <c r="A22" s="137"/>
      <c r="B22" s="160" t="s">
        <v>121</v>
      </c>
      <c r="C22" s="142"/>
      <c r="D22" s="160" t="s">
        <v>130</v>
      </c>
      <c r="E22" s="142"/>
      <c r="F22" s="142"/>
      <c r="G22" s="142"/>
      <c r="H22" s="142"/>
      <c r="I22" s="162"/>
    </row>
    <row r="23" s="128" customFormat="1" ht="19.9" customHeight="1" spans="1:9">
      <c r="A23" s="137"/>
      <c r="B23" s="160" t="s">
        <v>121</v>
      </c>
      <c r="C23" s="142"/>
      <c r="D23" s="160" t="s">
        <v>131</v>
      </c>
      <c r="E23" s="142"/>
      <c r="F23" s="142"/>
      <c r="G23" s="142"/>
      <c r="H23" s="142"/>
      <c r="I23" s="162"/>
    </row>
    <row r="24" s="128" customFormat="1" ht="19.9" customHeight="1" spans="1:9">
      <c r="A24" s="137"/>
      <c r="B24" s="160" t="s">
        <v>121</v>
      </c>
      <c r="C24" s="142"/>
      <c r="D24" s="160" t="s">
        <v>132</v>
      </c>
      <c r="E24" s="142"/>
      <c r="F24" s="142"/>
      <c r="G24" s="142"/>
      <c r="H24" s="142"/>
      <c r="I24" s="162"/>
    </row>
    <row r="25" s="128" customFormat="1" ht="19.9" customHeight="1" spans="1:9">
      <c r="A25" s="137"/>
      <c r="B25" s="160" t="s">
        <v>121</v>
      </c>
      <c r="C25" s="142"/>
      <c r="D25" s="160" t="s">
        <v>133</v>
      </c>
      <c r="E25" s="142"/>
      <c r="F25" s="142"/>
      <c r="G25" s="142"/>
      <c r="H25" s="142"/>
      <c r="I25" s="162"/>
    </row>
    <row r="26" s="128" customFormat="1" ht="19.9" customHeight="1" spans="1:9">
      <c r="A26" s="137"/>
      <c r="B26" s="160" t="s">
        <v>121</v>
      </c>
      <c r="C26" s="142"/>
      <c r="D26" s="160" t="s">
        <v>134</v>
      </c>
      <c r="E26" s="142"/>
      <c r="F26" s="182">
        <v>680172.14</v>
      </c>
      <c r="G26" s="142"/>
      <c r="H26" s="142"/>
      <c r="I26" s="162"/>
    </row>
    <row r="27" s="128" customFormat="1" ht="19.9" customHeight="1" spans="1:9">
      <c r="A27" s="137"/>
      <c r="B27" s="160" t="s">
        <v>121</v>
      </c>
      <c r="C27" s="142"/>
      <c r="D27" s="160" t="s">
        <v>135</v>
      </c>
      <c r="E27" s="142"/>
      <c r="F27" s="142"/>
      <c r="G27" s="142"/>
      <c r="H27" s="142"/>
      <c r="I27" s="162"/>
    </row>
    <row r="28" s="128" customFormat="1" ht="19.9" customHeight="1" spans="1:9">
      <c r="A28" s="137"/>
      <c r="B28" s="160" t="s">
        <v>121</v>
      </c>
      <c r="C28" s="142"/>
      <c r="D28" s="160" t="s">
        <v>136</v>
      </c>
      <c r="E28" s="142"/>
      <c r="F28" s="142"/>
      <c r="G28" s="142"/>
      <c r="H28" s="142"/>
      <c r="I28" s="162"/>
    </row>
    <row r="29" s="128" customFormat="1" ht="19.9" customHeight="1" spans="1:9">
      <c r="A29" s="137"/>
      <c r="B29" s="160" t="s">
        <v>121</v>
      </c>
      <c r="C29" s="142"/>
      <c r="D29" s="160" t="s">
        <v>137</v>
      </c>
      <c r="E29" s="142"/>
      <c r="F29" s="142"/>
      <c r="G29" s="142"/>
      <c r="H29" s="142"/>
      <c r="I29" s="162"/>
    </row>
    <row r="30" s="128" customFormat="1" ht="19.9" customHeight="1" spans="1:9">
      <c r="A30" s="137"/>
      <c r="B30" s="160" t="s">
        <v>121</v>
      </c>
      <c r="C30" s="142"/>
      <c r="D30" s="160" t="s">
        <v>138</v>
      </c>
      <c r="E30" s="142"/>
      <c r="F30" s="142"/>
      <c r="G30" s="142"/>
      <c r="H30" s="142"/>
      <c r="I30" s="162"/>
    </row>
    <row r="31" s="128" customFormat="1" ht="19.9" customHeight="1" spans="1:9">
      <c r="A31" s="137"/>
      <c r="B31" s="160" t="s">
        <v>121</v>
      </c>
      <c r="C31" s="142"/>
      <c r="D31" s="160" t="s">
        <v>139</v>
      </c>
      <c r="E31" s="142"/>
      <c r="F31" s="142"/>
      <c r="G31" s="142"/>
      <c r="H31" s="142"/>
      <c r="I31" s="162"/>
    </row>
    <row r="32" s="128" customFormat="1" ht="19.9" customHeight="1" spans="1:9">
      <c r="A32" s="137"/>
      <c r="B32" s="160" t="s">
        <v>121</v>
      </c>
      <c r="C32" s="142"/>
      <c r="D32" s="160" t="s">
        <v>140</v>
      </c>
      <c r="E32" s="142"/>
      <c r="F32" s="142"/>
      <c r="G32" s="142"/>
      <c r="H32" s="142"/>
      <c r="I32" s="162"/>
    </row>
    <row r="33" s="128" customFormat="1" ht="19.9" customHeight="1" spans="1:9">
      <c r="A33" s="137"/>
      <c r="B33" s="160" t="s">
        <v>121</v>
      </c>
      <c r="C33" s="142"/>
      <c r="D33" s="160" t="s">
        <v>141</v>
      </c>
      <c r="E33" s="142"/>
      <c r="F33" s="142"/>
      <c r="G33" s="142"/>
      <c r="H33" s="142"/>
      <c r="I33" s="162"/>
    </row>
    <row r="34" s="128" customFormat="1" ht="19.9" customHeight="1" spans="1:9">
      <c r="A34" s="137"/>
      <c r="B34" s="160" t="s">
        <v>121</v>
      </c>
      <c r="C34" s="142"/>
      <c r="D34" s="160" t="s">
        <v>142</v>
      </c>
      <c r="E34" s="142"/>
      <c r="F34" s="142"/>
      <c r="G34" s="142"/>
      <c r="H34" s="142"/>
      <c r="I34" s="162"/>
    </row>
    <row r="35" s="128" customFormat="1" ht="8.5" customHeight="1" spans="1:9">
      <c r="A35" s="183"/>
      <c r="B35" s="183"/>
      <c r="C35" s="183"/>
      <c r="D35" s="139"/>
      <c r="E35" s="183"/>
      <c r="F35" s="183"/>
      <c r="G35" s="183"/>
      <c r="H35" s="183"/>
      <c r="I35" s="186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42"/>
  <sheetViews>
    <sheetView tabSelected="1" workbookViewId="0">
      <pane ySplit="6" topLeftCell="A7" activePane="bottomLeft" state="frozen"/>
      <selection/>
      <selection pane="bottomLeft" activeCell="F8" sqref="F8:F40"/>
    </sheetView>
  </sheetViews>
  <sheetFormatPr defaultColWidth="10" defaultRowHeight="13.5"/>
  <cols>
    <col min="1" max="1" width="1.53333333333333" style="109" customWidth="1"/>
    <col min="2" max="3" width="5.875" style="109" customWidth="1"/>
    <col min="4" max="4" width="10.625" style="109" customWidth="1"/>
    <col min="5" max="5" width="28.25" style="109" customWidth="1"/>
    <col min="6" max="6" width="16" style="109" customWidth="1"/>
    <col min="7" max="7" width="17.75" style="109" customWidth="1"/>
    <col min="8" max="8" width="14.625" style="109" customWidth="1"/>
    <col min="9" max="9" width="18.25" style="109" customWidth="1"/>
    <col min="10" max="10" width="15.75" style="109" customWidth="1"/>
    <col min="11" max="13" width="5.875" style="109" customWidth="1"/>
    <col min="14" max="16" width="7.25" style="109" customWidth="1"/>
    <col min="17" max="23" width="5.875" style="109" customWidth="1"/>
    <col min="24" max="26" width="7.25" style="109" customWidth="1"/>
    <col min="27" max="33" width="5.875" style="109" customWidth="1"/>
    <col min="34" max="39" width="7.25" style="109" customWidth="1"/>
    <col min="40" max="40" width="1.53333333333333" style="109" customWidth="1"/>
    <col min="41" max="42" width="9.76666666666667" style="109" customWidth="1"/>
    <col min="43" max="16384" width="10" style="109"/>
  </cols>
  <sheetData>
    <row r="1" ht="25" customHeight="1" spans="1:40">
      <c r="A1" s="164"/>
      <c r="B1" s="2"/>
      <c r="C1" s="2"/>
      <c r="D1" s="165"/>
      <c r="E1" s="165"/>
      <c r="F1" s="110"/>
      <c r="G1" s="110"/>
      <c r="H1" s="110"/>
      <c r="I1" s="165"/>
      <c r="J1" s="165"/>
      <c r="K1" s="110"/>
      <c r="L1" s="165"/>
      <c r="M1" s="165"/>
      <c r="N1" s="165"/>
      <c r="O1" s="165"/>
      <c r="P1" s="165"/>
      <c r="Q1" s="165"/>
      <c r="R1" s="165"/>
      <c r="S1" s="165"/>
      <c r="T1" s="165"/>
      <c r="U1" s="165"/>
      <c r="V1" s="165"/>
      <c r="W1" s="165"/>
      <c r="X1" s="165"/>
      <c r="Y1" s="165"/>
      <c r="Z1" s="165"/>
      <c r="AA1" s="165"/>
      <c r="AB1" s="165"/>
      <c r="AC1" s="165"/>
      <c r="AD1" s="165"/>
      <c r="AE1" s="165"/>
      <c r="AF1" s="165"/>
      <c r="AG1" s="165"/>
      <c r="AH1" s="165"/>
      <c r="AI1" s="165"/>
      <c r="AJ1" s="165"/>
      <c r="AK1" s="165"/>
      <c r="AL1" s="165"/>
      <c r="AM1" s="170" t="s">
        <v>143</v>
      </c>
      <c r="AN1" s="171"/>
    </row>
    <row r="2" ht="22.8" customHeight="1" spans="1:40">
      <c r="A2" s="110"/>
      <c r="B2" s="114" t="s">
        <v>144</v>
      </c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4"/>
      <c r="AI2" s="114"/>
      <c r="AJ2" s="114"/>
      <c r="AK2" s="114"/>
      <c r="AL2" s="114"/>
      <c r="AM2" s="114"/>
      <c r="AN2" s="171"/>
    </row>
    <row r="3" ht="19.55" customHeight="1" spans="1:40">
      <c r="A3" s="115"/>
      <c r="B3" s="116" t="s">
        <v>5</v>
      </c>
      <c r="C3" s="116"/>
      <c r="D3" s="116"/>
      <c r="E3" s="116"/>
      <c r="F3" s="166"/>
      <c r="G3" s="115"/>
      <c r="H3" s="167"/>
      <c r="I3" s="166"/>
      <c r="J3" s="166"/>
      <c r="K3" s="169"/>
      <c r="L3" s="166"/>
      <c r="M3" s="166"/>
      <c r="N3" s="166"/>
      <c r="O3" s="166"/>
      <c r="P3" s="166"/>
      <c r="Q3" s="166"/>
      <c r="R3" s="166"/>
      <c r="S3" s="166"/>
      <c r="T3" s="166"/>
      <c r="U3" s="166"/>
      <c r="V3" s="166"/>
      <c r="W3" s="166"/>
      <c r="X3" s="166"/>
      <c r="Y3" s="166"/>
      <c r="Z3" s="166"/>
      <c r="AA3" s="166"/>
      <c r="AB3" s="166"/>
      <c r="AC3" s="166"/>
      <c r="AD3" s="166"/>
      <c r="AE3" s="166"/>
      <c r="AF3" s="166"/>
      <c r="AG3" s="166"/>
      <c r="AH3" s="166"/>
      <c r="AI3" s="166"/>
      <c r="AJ3" s="166"/>
      <c r="AK3" s="166"/>
      <c r="AL3" s="167" t="s">
        <v>6</v>
      </c>
      <c r="AM3" s="167"/>
      <c r="AN3" s="172"/>
    </row>
    <row r="4" ht="24.4" customHeight="1" spans="1:40">
      <c r="A4" s="113"/>
      <c r="B4" s="105" t="s">
        <v>9</v>
      </c>
      <c r="C4" s="105"/>
      <c r="D4" s="105"/>
      <c r="E4" s="105"/>
      <c r="F4" s="105" t="s">
        <v>145</v>
      </c>
      <c r="G4" s="105" t="s">
        <v>146</v>
      </c>
      <c r="H4" s="105"/>
      <c r="I4" s="105"/>
      <c r="J4" s="105"/>
      <c r="K4" s="105"/>
      <c r="L4" s="105"/>
      <c r="M4" s="105"/>
      <c r="N4" s="105"/>
      <c r="O4" s="105"/>
      <c r="P4" s="105"/>
      <c r="Q4" s="105" t="s">
        <v>147</v>
      </c>
      <c r="R4" s="105"/>
      <c r="S4" s="105"/>
      <c r="T4" s="105"/>
      <c r="U4" s="105"/>
      <c r="V4" s="105"/>
      <c r="W4" s="105"/>
      <c r="X4" s="105"/>
      <c r="Y4" s="105"/>
      <c r="Z4" s="105"/>
      <c r="AA4" s="105" t="s">
        <v>148</v>
      </c>
      <c r="AB4" s="105"/>
      <c r="AC4" s="105"/>
      <c r="AD4" s="105"/>
      <c r="AE4" s="105"/>
      <c r="AF4" s="105"/>
      <c r="AG4" s="105"/>
      <c r="AH4" s="105"/>
      <c r="AI4" s="105"/>
      <c r="AJ4" s="105"/>
      <c r="AK4" s="105"/>
      <c r="AL4" s="105"/>
      <c r="AM4" s="105"/>
      <c r="AN4" s="173"/>
    </row>
    <row r="5" ht="24.4" customHeight="1" spans="1:40">
      <c r="A5" s="113"/>
      <c r="B5" s="105" t="s">
        <v>82</v>
      </c>
      <c r="C5" s="105"/>
      <c r="D5" s="105" t="s">
        <v>70</v>
      </c>
      <c r="E5" s="105" t="s">
        <v>71</v>
      </c>
      <c r="F5" s="105"/>
      <c r="G5" s="105" t="s">
        <v>59</v>
      </c>
      <c r="H5" s="105" t="s">
        <v>149</v>
      </c>
      <c r="I5" s="105"/>
      <c r="J5" s="105"/>
      <c r="K5" s="105" t="s">
        <v>150</v>
      </c>
      <c r="L5" s="105"/>
      <c r="M5" s="105"/>
      <c r="N5" s="105" t="s">
        <v>151</v>
      </c>
      <c r="O5" s="105"/>
      <c r="P5" s="105"/>
      <c r="Q5" s="105" t="s">
        <v>59</v>
      </c>
      <c r="R5" s="105" t="s">
        <v>149</v>
      </c>
      <c r="S5" s="105"/>
      <c r="T5" s="105"/>
      <c r="U5" s="105" t="s">
        <v>150</v>
      </c>
      <c r="V5" s="105"/>
      <c r="W5" s="105"/>
      <c r="X5" s="105" t="s">
        <v>151</v>
      </c>
      <c r="Y5" s="105"/>
      <c r="Z5" s="105"/>
      <c r="AA5" s="105" t="s">
        <v>59</v>
      </c>
      <c r="AB5" s="105" t="s">
        <v>149</v>
      </c>
      <c r="AC5" s="105"/>
      <c r="AD5" s="105"/>
      <c r="AE5" s="105" t="s">
        <v>150</v>
      </c>
      <c r="AF5" s="105"/>
      <c r="AG5" s="105"/>
      <c r="AH5" s="105" t="s">
        <v>151</v>
      </c>
      <c r="AI5" s="105"/>
      <c r="AJ5" s="105"/>
      <c r="AK5" s="105" t="s">
        <v>152</v>
      </c>
      <c r="AL5" s="105"/>
      <c r="AM5" s="105"/>
      <c r="AN5" s="173"/>
    </row>
    <row r="6" ht="39" customHeight="1" spans="1:40">
      <c r="A6" s="111"/>
      <c r="B6" s="105" t="s">
        <v>83</v>
      </c>
      <c r="C6" s="105" t="s">
        <v>84</v>
      </c>
      <c r="D6" s="105"/>
      <c r="E6" s="105"/>
      <c r="F6" s="105"/>
      <c r="G6" s="105"/>
      <c r="H6" s="105" t="s">
        <v>153</v>
      </c>
      <c r="I6" s="105" t="s">
        <v>78</v>
      </c>
      <c r="J6" s="105" t="s">
        <v>79</v>
      </c>
      <c r="K6" s="105" t="s">
        <v>153</v>
      </c>
      <c r="L6" s="105" t="s">
        <v>78</v>
      </c>
      <c r="M6" s="105" t="s">
        <v>79</v>
      </c>
      <c r="N6" s="105" t="s">
        <v>153</v>
      </c>
      <c r="O6" s="105" t="s">
        <v>154</v>
      </c>
      <c r="P6" s="105" t="s">
        <v>155</v>
      </c>
      <c r="Q6" s="105"/>
      <c r="R6" s="105" t="s">
        <v>153</v>
      </c>
      <c r="S6" s="105" t="s">
        <v>78</v>
      </c>
      <c r="T6" s="105" t="s">
        <v>79</v>
      </c>
      <c r="U6" s="105" t="s">
        <v>153</v>
      </c>
      <c r="V6" s="105" t="s">
        <v>78</v>
      </c>
      <c r="W6" s="105" t="s">
        <v>79</v>
      </c>
      <c r="X6" s="105" t="s">
        <v>153</v>
      </c>
      <c r="Y6" s="105" t="s">
        <v>154</v>
      </c>
      <c r="Z6" s="105" t="s">
        <v>155</v>
      </c>
      <c r="AA6" s="105"/>
      <c r="AB6" s="105" t="s">
        <v>153</v>
      </c>
      <c r="AC6" s="105" t="s">
        <v>78</v>
      </c>
      <c r="AD6" s="105" t="s">
        <v>79</v>
      </c>
      <c r="AE6" s="105" t="s">
        <v>153</v>
      </c>
      <c r="AF6" s="105" t="s">
        <v>78</v>
      </c>
      <c r="AG6" s="105" t="s">
        <v>79</v>
      </c>
      <c r="AH6" s="105" t="s">
        <v>153</v>
      </c>
      <c r="AI6" s="105" t="s">
        <v>154</v>
      </c>
      <c r="AJ6" s="105" t="s">
        <v>155</v>
      </c>
      <c r="AK6" s="105" t="s">
        <v>153</v>
      </c>
      <c r="AL6" s="105" t="s">
        <v>154</v>
      </c>
      <c r="AM6" s="105" t="s">
        <v>155</v>
      </c>
      <c r="AN6" s="173"/>
    </row>
    <row r="7" ht="22.8" customHeight="1" spans="1:40">
      <c r="A7" s="113"/>
      <c r="B7" s="90"/>
      <c r="C7" s="90"/>
      <c r="D7" s="90"/>
      <c r="E7" s="90" t="s">
        <v>72</v>
      </c>
      <c r="F7" s="93">
        <f>SUM(F8,F19,F37)</f>
        <v>9468572.25</v>
      </c>
      <c r="G7" s="93">
        <f>G8+G19+G37</f>
        <v>9468572.25</v>
      </c>
      <c r="H7" s="93">
        <f>H8+H19+H37</f>
        <v>9468572.25</v>
      </c>
      <c r="I7" s="93">
        <f>I8+I19+I37</f>
        <v>9368572.25</v>
      </c>
      <c r="J7" s="93">
        <f>J8+J19+J37</f>
        <v>100000</v>
      </c>
      <c r="K7" s="93"/>
      <c r="L7" s="93"/>
      <c r="M7" s="93"/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93"/>
      <c r="AL7" s="93"/>
      <c r="AM7" s="93"/>
      <c r="AN7" s="173"/>
    </row>
    <row r="8" ht="22.8" customHeight="1" spans="1:40">
      <c r="A8" s="113"/>
      <c r="B8" s="90">
        <v>301</v>
      </c>
      <c r="C8" s="90"/>
      <c r="D8" s="90">
        <v>106</v>
      </c>
      <c r="E8" s="141" t="s">
        <v>156</v>
      </c>
      <c r="F8" s="93">
        <f>G8</f>
        <v>7735554.2</v>
      </c>
      <c r="G8" s="93">
        <f>H8</f>
        <v>7735554.2</v>
      </c>
      <c r="H8" s="93">
        <f>I8+J8</f>
        <v>7735554.2</v>
      </c>
      <c r="I8" s="93">
        <v>7735554.2</v>
      </c>
      <c r="J8" s="93"/>
      <c r="K8" s="93"/>
      <c r="L8" s="93"/>
      <c r="M8" s="93"/>
      <c r="N8" s="93"/>
      <c r="O8" s="93"/>
      <c r="P8" s="93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  <c r="AB8" s="93"/>
      <c r="AC8" s="93"/>
      <c r="AD8" s="93"/>
      <c r="AE8" s="93"/>
      <c r="AF8" s="93"/>
      <c r="AG8" s="93"/>
      <c r="AH8" s="93"/>
      <c r="AI8" s="93"/>
      <c r="AJ8" s="93"/>
      <c r="AK8" s="93"/>
      <c r="AL8" s="93"/>
      <c r="AM8" s="93"/>
      <c r="AN8" s="173"/>
    </row>
    <row r="9" ht="24" customHeight="1" spans="1:40">
      <c r="A9" s="113"/>
      <c r="B9" s="90">
        <v>301</v>
      </c>
      <c r="C9" s="124" t="s">
        <v>86</v>
      </c>
      <c r="D9" s="106"/>
      <c r="E9" s="143" t="s">
        <v>157</v>
      </c>
      <c r="F9" s="93">
        <f t="shared" ref="F9:F40" si="0">G9</f>
        <v>1717248</v>
      </c>
      <c r="G9" s="93">
        <f t="shared" ref="G9:G40" si="1">H9</f>
        <v>1717248</v>
      </c>
      <c r="H9" s="93">
        <f t="shared" ref="H9:H40" si="2">I9+J9</f>
        <v>1717248</v>
      </c>
      <c r="I9" s="93">
        <v>1717248</v>
      </c>
      <c r="J9" s="93"/>
      <c r="K9" s="93"/>
      <c r="L9" s="93"/>
      <c r="M9" s="93"/>
      <c r="N9" s="93"/>
      <c r="O9" s="93"/>
      <c r="P9" s="93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93"/>
      <c r="AC9" s="93"/>
      <c r="AD9" s="93"/>
      <c r="AE9" s="93"/>
      <c r="AF9" s="93"/>
      <c r="AG9" s="93"/>
      <c r="AH9" s="93"/>
      <c r="AI9" s="93"/>
      <c r="AJ9" s="93"/>
      <c r="AK9" s="93"/>
      <c r="AL9" s="93"/>
      <c r="AM9" s="93"/>
      <c r="AN9" s="173"/>
    </row>
    <row r="10" ht="24" customHeight="1" spans="1:40">
      <c r="A10" s="113"/>
      <c r="B10" s="90">
        <v>301</v>
      </c>
      <c r="C10" s="124" t="s">
        <v>88</v>
      </c>
      <c r="D10" s="106"/>
      <c r="E10" s="143" t="s">
        <v>158</v>
      </c>
      <c r="F10" s="93">
        <f t="shared" si="0"/>
        <v>1578091.2</v>
      </c>
      <c r="G10" s="93">
        <f t="shared" si="1"/>
        <v>1578091.2</v>
      </c>
      <c r="H10" s="93">
        <f t="shared" si="2"/>
        <v>1578091.2</v>
      </c>
      <c r="I10" s="93">
        <v>1578091.2</v>
      </c>
      <c r="J10" s="93"/>
      <c r="K10" s="93"/>
      <c r="L10" s="93"/>
      <c r="M10" s="93"/>
      <c r="N10" s="93"/>
      <c r="O10" s="93"/>
      <c r="P10" s="93"/>
      <c r="Q10" s="93"/>
      <c r="R10" s="93"/>
      <c r="S10" s="93"/>
      <c r="T10" s="93"/>
      <c r="U10" s="93"/>
      <c r="V10" s="93"/>
      <c r="W10" s="93"/>
      <c r="X10" s="93"/>
      <c r="Y10" s="93"/>
      <c r="Z10" s="93"/>
      <c r="AA10" s="93"/>
      <c r="AB10" s="93"/>
      <c r="AC10" s="93"/>
      <c r="AD10" s="93"/>
      <c r="AE10" s="93"/>
      <c r="AF10" s="93"/>
      <c r="AG10" s="93"/>
      <c r="AH10" s="93"/>
      <c r="AI10" s="93"/>
      <c r="AJ10" s="93"/>
      <c r="AK10" s="93"/>
      <c r="AL10" s="93"/>
      <c r="AM10" s="93"/>
      <c r="AN10" s="173"/>
    </row>
    <row r="11" ht="24" customHeight="1" spans="1:40">
      <c r="A11" s="113"/>
      <c r="B11" s="90">
        <v>301</v>
      </c>
      <c r="C11" s="124" t="s">
        <v>98</v>
      </c>
      <c r="D11" s="106"/>
      <c r="E11" s="143" t="s">
        <v>159</v>
      </c>
      <c r="F11" s="93">
        <f t="shared" si="0"/>
        <v>1793198</v>
      </c>
      <c r="G11" s="93">
        <f t="shared" si="1"/>
        <v>1793198</v>
      </c>
      <c r="H11" s="93">
        <f t="shared" si="2"/>
        <v>1793198</v>
      </c>
      <c r="I11" s="93">
        <v>1793198</v>
      </c>
      <c r="J11" s="93"/>
      <c r="K11" s="93"/>
      <c r="L11" s="93"/>
      <c r="M11" s="93"/>
      <c r="N11" s="93"/>
      <c r="O11" s="93"/>
      <c r="P11" s="93"/>
      <c r="Q11" s="93"/>
      <c r="R11" s="93"/>
      <c r="S11" s="93"/>
      <c r="T11" s="93"/>
      <c r="U11" s="93"/>
      <c r="V11" s="93"/>
      <c r="W11" s="93"/>
      <c r="X11" s="93"/>
      <c r="Y11" s="93"/>
      <c r="Z11" s="93"/>
      <c r="AA11" s="93"/>
      <c r="AB11" s="93"/>
      <c r="AC11" s="93"/>
      <c r="AD11" s="93"/>
      <c r="AE11" s="93"/>
      <c r="AF11" s="93"/>
      <c r="AG11" s="93"/>
      <c r="AH11" s="93"/>
      <c r="AI11" s="93"/>
      <c r="AJ11" s="93"/>
      <c r="AK11" s="93"/>
      <c r="AL11" s="93"/>
      <c r="AM11" s="93"/>
      <c r="AN11" s="173"/>
    </row>
    <row r="12" ht="24" customHeight="1" spans="1:40">
      <c r="A12" s="113"/>
      <c r="B12" s="90">
        <v>301</v>
      </c>
      <c r="C12" s="124" t="s">
        <v>160</v>
      </c>
      <c r="D12" s="106"/>
      <c r="E12" s="143" t="s">
        <v>161</v>
      </c>
      <c r="F12" s="93">
        <f t="shared" si="0"/>
        <v>332388</v>
      </c>
      <c r="G12" s="93">
        <f t="shared" si="1"/>
        <v>332388</v>
      </c>
      <c r="H12" s="93">
        <f t="shared" si="2"/>
        <v>332388</v>
      </c>
      <c r="I12" s="93">
        <v>332388</v>
      </c>
      <c r="J12" s="93"/>
      <c r="K12" s="93"/>
      <c r="L12" s="93"/>
      <c r="M12" s="93"/>
      <c r="N12" s="93"/>
      <c r="O12" s="93"/>
      <c r="P12" s="93"/>
      <c r="Q12" s="93"/>
      <c r="R12" s="93"/>
      <c r="S12" s="93"/>
      <c r="T12" s="93"/>
      <c r="U12" s="93"/>
      <c r="V12" s="93"/>
      <c r="W12" s="93"/>
      <c r="X12" s="93"/>
      <c r="Y12" s="93"/>
      <c r="Z12" s="93"/>
      <c r="AA12" s="93"/>
      <c r="AB12" s="93"/>
      <c r="AC12" s="93"/>
      <c r="AD12" s="93"/>
      <c r="AE12" s="93"/>
      <c r="AF12" s="93"/>
      <c r="AG12" s="93"/>
      <c r="AH12" s="93"/>
      <c r="AI12" s="93"/>
      <c r="AJ12" s="93"/>
      <c r="AK12" s="93"/>
      <c r="AL12" s="93"/>
      <c r="AM12" s="93"/>
      <c r="AN12" s="173"/>
    </row>
    <row r="13" ht="24" customHeight="1" spans="1:40">
      <c r="A13" s="113"/>
      <c r="B13" s="90">
        <v>301</v>
      </c>
      <c r="C13" s="124" t="s">
        <v>162</v>
      </c>
      <c r="D13" s="106"/>
      <c r="E13" s="143" t="s">
        <v>163</v>
      </c>
      <c r="F13" s="93">
        <f t="shared" si="0"/>
        <v>833093.79</v>
      </c>
      <c r="G13" s="93">
        <f t="shared" si="1"/>
        <v>833093.79</v>
      </c>
      <c r="H13" s="93">
        <f t="shared" si="2"/>
        <v>833093.79</v>
      </c>
      <c r="I13" s="93">
        <v>833093.79</v>
      </c>
      <c r="J13" s="93"/>
      <c r="K13" s="93"/>
      <c r="L13" s="93"/>
      <c r="M13" s="93"/>
      <c r="N13" s="93"/>
      <c r="O13" s="93"/>
      <c r="P13" s="93"/>
      <c r="Q13" s="93"/>
      <c r="R13" s="93"/>
      <c r="S13" s="93"/>
      <c r="T13" s="93"/>
      <c r="U13" s="93"/>
      <c r="V13" s="93"/>
      <c r="W13" s="93"/>
      <c r="X13" s="93"/>
      <c r="Y13" s="93"/>
      <c r="Z13" s="93"/>
      <c r="AA13" s="93"/>
      <c r="AB13" s="93"/>
      <c r="AC13" s="93"/>
      <c r="AD13" s="93"/>
      <c r="AE13" s="93"/>
      <c r="AF13" s="93"/>
      <c r="AG13" s="93"/>
      <c r="AH13" s="93"/>
      <c r="AI13" s="93"/>
      <c r="AJ13" s="93"/>
      <c r="AK13" s="93"/>
      <c r="AL13" s="93"/>
      <c r="AM13" s="93"/>
      <c r="AN13" s="173"/>
    </row>
    <row r="14" ht="24" customHeight="1" spans="1:40">
      <c r="A14" s="113"/>
      <c r="B14" s="90">
        <v>301</v>
      </c>
      <c r="C14" s="124" t="s">
        <v>164</v>
      </c>
      <c r="D14" s="106"/>
      <c r="E14" s="143" t="s">
        <v>165</v>
      </c>
      <c r="F14" s="93">
        <f t="shared" si="0"/>
        <v>436443.79</v>
      </c>
      <c r="G14" s="93">
        <f t="shared" si="1"/>
        <v>436443.79</v>
      </c>
      <c r="H14" s="93">
        <f t="shared" si="2"/>
        <v>436443.79</v>
      </c>
      <c r="I14" s="93">
        <v>436443.79</v>
      </c>
      <c r="J14" s="93"/>
      <c r="K14" s="93"/>
      <c r="L14" s="93"/>
      <c r="M14" s="93"/>
      <c r="N14" s="93"/>
      <c r="O14" s="93"/>
      <c r="P14" s="93"/>
      <c r="Q14" s="93"/>
      <c r="R14" s="93"/>
      <c r="S14" s="93"/>
      <c r="T14" s="93"/>
      <c r="U14" s="93"/>
      <c r="V14" s="93"/>
      <c r="W14" s="93"/>
      <c r="X14" s="93"/>
      <c r="Y14" s="93"/>
      <c r="Z14" s="93"/>
      <c r="AA14" s="93"/>
      <c r="AB14" s="93"/>
      <c r="AC14" s="93"/>
      <c r="AD14" s="93"/>
      <c r="AE14" s="93"/>
      <c r="AF14" s="93"/>
      <c r="AG14" s="93"/>
      <c r="AH14" s="93"/>
      <c r="AI14" s="93"/>
      <c r="AJ14" s="93"/>
      <c r="AK14" s="93"/>
      <c r="AL14" s="93"/>
      <c r="AM14" s="93"/>
      <c r="AN14" s="173"/>
    </row>
    <row r="15" ht="24" customHeight="1" spans="1:40">
      <c r="A15" s="113"/>
      <c r="B15" s="90">
        <v>301</v>
      </c>
      <c r="C15" s="124" t="s">
        <v>95</v>
      </c>
      <c r="D15" s="106"/>
      <c r="E15" s="143" t="s">
        <v>166</v>
      </c>
      <c r="F15" s="93">
        <f t="shared" si="0"/>
        <v>93887.17</v>
      </c>
      <c r="G15" s="93">
        <f t="shared" si="1"/>
        <v>93887.17</v>
      </c>
      <c r="H15" s="93">
        <f t="shared" si="2"/>
        <v>93887.17</v>
      </c>
      <c r="I15" s="93">
        <v>93887.17</v>
      </c>
      <c r="J15" s="93"/>
      <c r="K15" s="93"/>
      <c r="L15" s="93"/>
      <c r="M15" s="93"/>
      <c r="N15" s="93"/>
      <c r="O15" s="93"/>
      <c r="P15" s="93"/>
      <c r="Q15" s="93"/>
      <c r="R15" s="93"/>
      <c r="S15" s="93"/>
      <c r="T15" s="93"/>
      <c r="U15" s="93"/>
      <c r="V15" s="93"/>
      <c r="W15" s="93"/>
      <c r="X15" s="93"/>
      <c r="Y15" s="93"/>
      <c r="Z15" s="93"/>
      <c r="AA15" s="93"/>
      <c r="AB15" s="93"/>
      <c r="AC15" s="93"/>
      <c r="AD15" s="93"/>
      <c r="AE15" s="93"/>
      <c r="AF15" s="93"/>
      <c r="AG15" s="93"/>
      <c r="AH15" s="93"/>
      <c r="AI15" s="93"/>
      <c r="AJ15" s="93"/>
      <c r="AK15" s="93"/>
      <c r="AL15" s="93"/>
      <c r="AM15" s="93"/>
      <c r="AN15" s="173"/>
    </row>
    <row r="16" ht="24" customHeight="1" spans="1:40">
      <c r="A16" s="113"/>
      <c r="B16" s="90">
        <v>301</v>
      </c>
      <c r="C16" s="124" t="s">
        <v>167</v>
      </c>
      <c r="D16" s="106"/>
      <c r="E16" s="143" t="s">
        <v>168</v>
      </c>
      <c r="F16" s="93">
        <f t="shared" si="0"/>
        <v>23856.11</v>
      </c>
      <c r="G16" s="93">
        <f t="shared" si="1"/>
        <v>23856.11</v>
      </c>
      <c r="H16" s="93">
        <f t="shared" si="2"/>
        <v>23856.11</v>
      </c>
      <c r="I16" s="93">
        <v>23856.11</v>
      </c>
      <c r="J16" s="93"/>
      <c r="K16" s="93"/>
      <c r="L16" s="93"/>
      <c r="M16" s="93"/>
      <c r="N16" s="93"/>
      <c r="O16" s="93"/>
      <c r="P16" s="93"/>
      <c r="Q16" s="93"/>
      <c r="R16" s="93"/>
      <c r="S16" s="93"/>
      <c r="T16" s="93"/>
      <c r="U16" s="93"/>
      <c r="V16" s="93"/>
      <c r="W16" s="93"/>
      <c r="X16" s="93"/>
      <c r="Y16" s="93"/>
      <c r="Z16" s="93"/>
      <c r="AA16" s="93"/>
      <c r="AB16" s="93"/>
      <c r="AC16" s="93"/>
      <c r="AD16" s="93"/>
      <c r="AE16" s="93"/>
      <c r="AF16" s="93"/>
      <c r="AG16" s="93"/>
      <c r="AH16" s="93"/>
      <c r="AI16" s="93"/>
      <c r="AJ16" s="93"/>
      <c r="AK16" s="93"/>
      <c r="AL16" s="93"/>
      <c r="AM16" s="93"/>
      <c r="AN16" s="173"/>
    </row>
    <row r="17" ht="24" customHeight="1" spans="1:40">
      <c r="A17" s="113"/>
      <c r="B17" s="90">
        <v>301</v>
      </c>
      <c r="C17" s="124" t="s">
        <v>169</v>
      </c>
      <c r="D17" s="106"/>
      <c r="E17" s="143" t="s">
        <v>102</v>
      </c>
      <c r="F17" s="93">
        <f t="shared" si="0"/>
        <v>680172.14</v>
      </c>
      <c r="G17" s="93">
        <f t="shared" si="1"/>
        <v>680172.14</v>
      </c>
      <c r="H17" s="93">
        <f t="shared" si="2"/>
        <v>680172.14</v>
      </c>
      <c r="I17" s="93">
        <v>680172.14</v>
      </c>
      <c r="J17" s="93"/>
      <c r="K17" s="93"/>
      <c r="L17" s="93"/>
      <c r="M17" s="93"/>
      <c r="N17" s="93"/>
      <c r="O17" s="93"/>
      <c r="P17" s="93"/>
      <c r="Q17" s="93"/>
      <c r="R17" s="93"/>
      <c r="S17" s="93"/>
      <c r="T17" s="93"/>
      <c r="U17" s="93"/>
      <c r="V17" s="93"/>
      <c r="W17" s="93"/>
      <c r="X17" s="93"/>
      <c r="Y17" s="93"/>
      <c r="Z17" s="93"/>
      <c r="AA17" s="93"/>
      <c r="AB17" s="93"/>
      <c r="AC17" s="93"/>
      <c r="AD17" s="93"/>
      <c r="AE17" s="93"/>
      <c r="AF17" s="93"/>
      <c r="AG17" s="93"/>
      <c r="AH17" s="93"/>
      <c r="AI17" s="93"/>
      <c r="AJ17" s="93"/>
      <c r="AK17" s="93"/>
      <c r="AL17" s="93"/>
      <c r="AM17" s="93"/>
      <c r="AN17" s="173"/>
    </row>
    <row r="18" ht="24" customHeight="1" spans="1:40">
      <c r="A18" s="113"/>
      <c r="B18" s="90">
        <v>301</v>
      </c>
      <c r="C18" s="124" t="s">
        <v>100</v>
      </c>
      <c r="D18" s="106"/>
      <c r="E18" s="143" t="s">
        <v>170</v>
      </c>
      <c r="F18" s="93">
        <f t="shared" si="0"/>
        <v>247176</v>
      </c>
      <c r="G18" s="93">
        <f t="shared" si="1"/>
        <v>247176</v>
      </c>
      <c r="H18" s="93">
        <f t="shared" si="2"/>
        <v>247176</v>
      </c>
      <c r="I18" s="93">
        <v>247176</v>
      </c>
      <c r="J18" s="93"/>
      <c r="K18" s="93"/>
      <c r="L18" s="93"/>
      <c r="M18" s="93"/>
      <c r="N18" s="93"/>
      <c r="O18" s="93"/>
      <c r="P18" s="93"/>
      <c r="Q18" s="93"/>
      <c r="R18" s="93"/>
      <c r="S18" s="93"/>
      <c r="T18" s="93"/>
      <c r="U18" s="93"/>
      <c r="V18" s="93"/>
      <c r="W18" s="93"/>
      <c r="X18" s="93"/>
      <c r="Y18" s="93"/>
      <c r="Z18" s="93"/>
      <c r="AA18" s="93"/>
      <c r="AB18" s="93"/>
      <c r="AC18" s="93"/>
      <c r="AD18" s="93"/>
      <c r="AE18" s="93"/>
      <c r="AF18" s="93"/>
      <c r="AG18" s="93"/>
      <c r="AH18" s="93"/>
      <c r="AI18" s="93"/>
      <c r="AJ18" s="93"/>
      <c r="AK18" s="93"/>
      <c r="AL18" s="93"/>
      <c r="AM18" s="93"/>
      <c r="AN18" s="173"/>
    </row>
    <row r="19" ht="24" customHeight="1" spans="1:40">
      <c r="A19" s="113"/>
      <c r="B19" s="90">
        <v>302</v>
      </c>
      <c r="C19" s="124"/>
      <c r="D19" s="106"/>
      <c r="E19" s="141" t="s">
        <v>171</v>
      </c>
      <c r="F19" s="93">
        <f t="shared" si="0"/>
        <v>1259605.89</v>
      </c>
      <c r="G19" s="93">
        <f t="shared" si="1"/>
        <v>1259605.89</v>
      </c>
      <c r="H19" s="93">
        <f t="shared" si="2"/>
        <v>1259605.89</v>
      </c>
      <c r="I19" s="93">
        <v>1159605.89</v>
      </c>
      <c r="J19" s="93">
        <v>100000</v>
      </c>
      <c r="K19" s="93"/>
      <c r="L19" s="93"/>
      <c r="M19" s="93"/>
      <c r="N19" s="93"/>
      <c r="O19" s="93"/>
      <c r="P19" s="93"/>
      <c r="Q19" s="93"/>
      <c r="R19" s="93"/>
      <c r="S19" s="93"/>
      <c r="T19" s="93"/>
      <c r="U19" s="93"/>
      <c r="V19" s="93"/>
      <c r="W19" s="93"/>
      <c r="X19" s="93"/>
      <c r="Y19" s="93"/>
      <c r="Z19" s="93"/>
      <c r="AA19" s="93"/>
      <c r="AB19" s="93"/>
      <c r="AC19" s="93"/>
      <c r="AD19" s="93"/>
      <c r="AE19" s="93"/>
      <c r="AF19" s="93"/>
      <c r="AG19" s="93"/>
      <c r="AH19" s="93"/>
      <c r="AI19" s="93"/>
      <c r="AJ19" s="93"/>
      <c r="AK19" s="93"/>
      <c r="AL19" s="93"/>
      <c r="AM19" s="93"/>
      <c r="AN19" s="173"/>
    </row>
    <row r="20" ht="24" customHeight="1" spans="1:40">
      <c r="A20" s="113"/>
      <c r="B20" s="90">
        <v>302</v>
      </c>
      <c r="C20" s="124" t="s">
        <v>86</v>
      </c>
      <c r="D20" s="106"/>
      <c r="E20" s="143" t="s">
        <v>172</v>
      </c>
      <c r="F20" s="93">
        <f t="shared" si="0"/>
        <v>195860</v>
      </c>
      <c r="G20" s="93">
        <f t="shared" si="1"/>
        <v>195860</v>
      </c>
      <c r="H20" s="93">
        <f t="shared" si="2"/>
        <v>195860</v>
      </c>
      <c r="I20" s="93">
        <v>145860</v>
      </c>
      <c r="J20" s="93">
        <v>50000</v>
      </c>
      <c r="K20" s="93"/>
      <c r="L20" s="93"/>
      <c r="M20" s="93"/>
      <c r="N20" s="93"/>
      <c r="O20" s="93"/>
      <c r="P20" s="93"/>
      <c r="Q20" s="93"/>
      <c r="R20" s="93"/>
      <c r="S20" s="93"/>
      <c r="T20" s="93"/>
      <c r="U20" s="93"/>
      <c r="V20" s="93"/>
      <c r="W20" s="93"/>
      <c r="X20" s="93"/>
      <c r="Y20" s="93"/>
      <c r="Z20" s="93"/>
      <c r="AA20" s="93"/>
      <c r="AB20" s="93"/>
      <c r="AC20" s="93"/>
      <c r="AD20" s="93"/>
      <c r="AE20" s="93"/>
      <c r="AF20" s="93"/>
      <c r="AG20" s="93"/>
      <c r="AH20" s="93"/>
      <c r="AI20" s="93"/>
      <c r="AJ20" s="93"/>
      <c r="AK20" s="93"/>
      <c r="AL20" s="93"/>
      <c r="AM20" s="93"/>
      <c r="AN20" s="173"/>
    </row>
    <row r="21" ht="22.8" customHeight="1" spans="1:40">
      <c r="A21" s="113"/>
      <c r="B21" s="90">
        <v>302</v>
      </c>
      <c r="C21" s="124" t="s">
        <v>92</v>
      </c>
      <c r="D21" s="90"/>
      <c r="E21" s="143" t="s">
        <v>173</v>
      </c>
      <c r="F21" s="93">
        <f t="shared" si="0"/>
        <v>6000</v>
      </c>
      <c r="G21" s="93">
        <f t="shared" si="1"/>
        <v>6000</v>
      </c>
      <c r="H21" s="93">
        <f t="shared" si="2"/>
        <v>6000</v>
      </c>
      <c r="I21" s="93">
        <v>6000</v>
      </c>
      <c r="J21" s="93"/>
      <c r="K21" s="93"/>
      <c r="L21" s="93"/>
      <c r="M21" s="93"/>
      <c r="N21" s="93"/>
      <c r="O21" s="93"/>
      <c r="P21" s="93"/>
      <c r="Q21" s="93"/>
      <c r="R21" s="93"/>
      <c r="S21" s="93"/>
      <c r="T21" s="93"/>
      <c r="U21" s="93"/>
      <c r="V21" s="93"/>
      <c r="W21" s="93"/>
      <c r="X21" s="93"/>
      <c r="Y21" s="93"/>
      <c r="Z21" s="93"/>
      <c r="AA21" s="93"/>
      <c r="AB21" s="93"/>
      <c r="AC21" s="93"/>
      <c r="AD21" s="93"/>
      <c r="AE21" s="93"/>
      <c r="AF21" s="93"/>
      <c r="AG21" s="93"/>
      <c r="AH21" s="93"/>
      <c r="AI21" s="93"/>
      <c r="AJ21" s="93"/>
      <c r="AK21" s="93"/>
      <c r="AL21" s="93"/>
      <c r="AM21" s="93"/>
      <c r="AN21" s="173"/>
    </row>
    <row r="22" ht="22.8" customHeight="1" spans="1:40">
      <c r="A22" s="113"/>
      <c r="B22" s="90">
        <v>302</v>
      </c>
      <c r="C22" s="124" t="s">
        <v>174</v>
      </c>
      <c r="D22" s="90"/>
      <c r="E22" s="143" t="s">
        <v>175</v>
      </c>
      <c r="F22" s="93">
        <f t="shared" si="0"/>
        <v>88160</v>
      </c>
      <c r="G22" s="93">
        <f t="shared" si="1"/>
        <v>88160</v>
      </c>
      <c r="H22" s="93">
        <f t="shared" si="2"/>
        <v>88160</v>
      </c>
      <c r="I22" s="93">
        <v>78160</v>
      </c>
      <c r="J22" s="93">
        <v>10000</v>
      </c>
      <c r="K22" s="93"/>
      <c r="L22" s="93"/>
      <c r="M22" s="93"/>
      <c r="N22" s="93"/>
      <c r="O22" s="93"/>
      <c r="P22" s="93"/>
      <c r="Q22" s="93"/>
      <c r="R22" s="93"/>
      <c r="S22" s="93"/>
      <c r="T22" s="93"/>
      <c r="U22" s="93"/>
      <c r="V22" s="93"/>
      <c r="W22" s="93"/>
      <c r="X22" s="93"/>
      <c r="Y22" s="93"/>
      <c r="Z22" s="93"/>
      <c r="AA22" s="93"/>
      <c r="AB22" s="93"/>
      <c r="AC22" s="93"/>
      <c r="AD22" s="93"/>
      <c r="AE22" s="93"/>
      <c r="AF22" s="93"/>
      <c r="AG22" s="93"/>
      <c r="AH22" s="93"/>
      <c r="AI22" s="93"/>
      <c r="AJ22" s="93"/>
      <c r="AK22" s="93"/>
      <c r="AL22" s="93"/>
      <c r="AM22" s="93"/>
      <c r="AN22" s="173"/>
    </row>
    <row r="23" ht="22.8" customHeight="1" spans="1:40">
      <c r="A23" s="113"/>
      <c r="B23" s="90">
        <v>302</v>
      </c>
      <c r="C23" s="124" t="s">
        <v>160</v>
      </c>
      <c r="D23" s="90"/>
      <c r="E23" s="143" t="s">
        <v>176</v>
      </c>
      <c r="F23" s="93">
        <f t="shared" si="0"/>
        <v>75520</v>
      </c>
      <c r="G23" s="93">
        <f t="shared" si="1"/>
        <v>75520</v>
      </c>
      <c r="H23" s="93">
        <f t="shared" si="2"/>
        <v>75520</v>
      </c>
      <c r="I23" s="93">
        <v>75520</v>
      </c>
      <c r="J23" s="93"/>
      <c r="K23" s="93"/>
      <c r="L23" s="93"/>
      <c r="M23" s="93"/>
      <c r="N23" s="93"/>
      <c r="O23" s="93"/>
      <c r="P23" s="93"/>
      <c r="Q23" s="93"/>
      <c r="R23" s="93"/>
      <c r="S23" s="93"/>
      <c r="T23" s="93"/>
      <c r="U23" s="93"/>
      <c r="V23" s="93"/>
      <c r="W23" s="93"/>
      <c r="X23" s="93"/>
      <c r="Y23" s="93"/>
      <c r="Z23" s="93"/>
      <c r="AA23" s="93"/>
      <c r="AB23" s="93"/>
      <c r="AC23" s="93"/>
      <c r="AD23" s="93"/>
      <c r="AE23" s="93"/>
      <c r="AF23" s="93"/>
      <c r="AG23" s="93"/>
      <c r="AH23" s="93"/>
      <c r="AI23" s="93"/>
      <c r="AJ23" s="93"/>
      <c r="AK23" s="93"/>
      <c r="AL23" s="93"/>
      <c r="AM23" s="93"/>
      <c r="AN23" s="173"/>
    </row>
    <row r="24" ht="22.8" customHeight="1" spans="1:40">
      <c r="A24" s="113"/>
      <c r="B24" s="90">
        <v>302</v>
      </c>
      <c r="C24" s="124" t="s">
        <v>177</v>
      </c>
      <c r="D24" s="90"/>
      <c r="E24" s="143" t="s">
        <v>178</v>
      </c>
      <c r="F24" s="93">
        <f t="shared" si="0"/>
        <v>73919</v>
      </c>
      <c r="G24" s="93">
        <f t="shared" si="1"/>
        <v>73919</v>
      </c>
      <c r="H24" s="93">
        <f t="shared" si="2"/>
        <v>73919</v>
      </c>
      <c r="I24" s="93">
        <v>73919</v>
      </c>
      <c r="J24" s="93"/>
      <c r="K24" s="93"/>
      <c r="L24" s="93"/>
      <c r="M24" s="93"/>
      <c r="N24" s="93"/>
      <c r="O24" s="93"/>
      <c r="P24" s="93"/>
      <c r="Q24" s="93"/>
      <c r="R24" s="93"/>
      <c r="S24" s="93"/>
      <c r="T24" s="93"/>
      <c r="U24" s="93"/>
      <c r="V24" s="93"/>
      <c r="W24" s="93"/>
      <c r="X24" s="93"/>
      <c r="Y24" s="93"/>
      <c r="Z24" s="93"/>
      <c r="AA24" s="93"/>
      <c r="AB24" s="93"/>
      <c r="AC24" s="93"/>
      <c r="AD24" s="93"/>
      <c r="AE24" s="93"/>
      <c r="AF24" s="93"/>
      <c r="AG24" s="93"/>
      <c r="AH24" s="93"/>
      <c r="AI24" s="93"/>
      <c r="AJ24" s="93"/>
      <c r="AK24" s="93"/>
      <c r="AL24" s="93"/>
      <c r="AM24" s="93"/>
      <c r="AN24" s="173"/>
    </row>
    <row r="25" ht="22.8" customHeight="1" spans="1:40">
      <c r="A25" s="113"/>
      <c r="B25" s="90">
        <v>302</v>
      </c>
      <c r="C25" s="124" t="s">
        <v>95</v>
      </c>
      <c r="D25" s="90"/>
      <c r="E25" s="143" t="s">
        <v>179</v>
      </c>
      <c r="F25" s="93">
        <f t="shared" si="0"/>
        <v>85329</v>
      </c>
      <c r="G25" s="93">
        <f t="shared" si="1"/>
        <v>85329</v>
      </c>
      <c r="H25" s="93">
        <f t="shared" si="2"/>
        <v>85329</v>
      </c>
      <c r="I25" s="93">
        <v>75329</v>
      </c>
      <c r="J25" s="93">
        <v>10000</v>
      </c>
      <c r="K25" s="93"/>
      <c r="L25" s="93"/>
      <c r="M25" s="93"/>
      <c r="N25" s="93"/>
      <c r="O25" s="93"/>
      <c r="P25" s="93"/>
      <c r="Q25" s="93"/>
      <c r="R25" s="93"/>
      <c r="S25" s="93"/>
      <c r="T25" s="93"/>
      <c r="U25" s="93"/>
      <c r="V25" s="93"/>
      <c r="W25" s="93"/>
      <c r="X25" s="93"/>
      <c r="Y25" s="93"/>
      <c r="Z25" s="93"/>
      <c r="AA25" s="93"/>
      <c r="AB25" s="93"/>
      <c r="AC25" s="93"/>
      <c r="AD25" s="93"/>
      <c r="AE25" s="93"/>
      <c r="AF25" s="93"/>
      <c r="AG25" s="93"/>
      <c r="AH25" s="93"/>
      <c r="AI25" s="93"/>
      <c r="AJ25" s="93"/>
      <c r="AK25" s="93"/>
      <c r="AL25" s="93"/>
      <c r="AM25" s="93"/>
      <c r="AN25" s="173"/>
    </row>
    <row r="26" ht="22.8" customHeight="1" spans="1:40">
      <c r="A26" s="113"/>
      <c r="B26" s="90">
        <v>302</v>
      </c>
      <c r="C26" s="124" t="s">
        <v>180</v>
      </c>
      <c r="D26" s="90"/>
      <c r="E26" s="143" t="s">
        <v>181</v>
      </c>
      <c r="F26" s="93">
        <f t="shared" si="0"/>
        <v>5000</v>
      </c>
      <c r="G26" s="93">
        <f t="shared" si="1"/>
        <v>5000</v>
      </c>
      <c r="H26" s="93">
        <f t="shared" si="2"/>
        <v>5000</v>
      </c>
      <c r="I26" s="93"/>
      <c r="J26" s="93">
        <v>5000</v>
      </c>
      <c r="K26" s="93"/>
      <c r="L26" s="93"/>
      <c r="M26" s="93"/>
      <c r="N26" s="93"/>
      <c r="O26" s="93"/>
      <c r="P26" s="93"/>
      <c r="Q26" s="93"/>
      <c r="R26" s="93"/>
      <c r="S26" s="93"/>
      <c r="T26" s="93"/>
      <c r="U26" s="93"/>
      <c r="V26" s="93"/>
      <c r="W26" s="93"/>
      <c r="X26" s="93"/>
      <c r="Y26" s="93"/>
      <c r="Z26" s="93"/>
      <c r="AA26" s="93"/>
      <c r="AB26" s="93"/>
      <c r="AC26" s="93"/>
      <c r="AD26" s="93"/>
      <c r="AE26" s="93"/>
      <c r="AF26" s="93"/>
      <c r="AG26" s="93"/>
      <c r="AH26" s="93"/>
      <c r="AI26" s="93"/>
      <c r="AJ26" s="93"/>
      <c r="AK26" s="93"/>
      <c r="AL26" s="93"/>
      <c r="AM26" s="93"/>
      <c r="AN26" s="173"/>
    </row>
    <row r="27" ht="22.8" customHeight="1" spans="1:40">
      <c r="A27" s="113"/>
      <c r="B27" s="90">
        <v>302</v>
      </c>
      <c r="C27" s="124" t="s">
        <v>182</v>
      </c>
      <c r="D27" s="90"/>
      <c r="E27" s="143" t="s">
        <v>183</v>
      </c>
      <c r="F27" s="93">
        <f t="shared" si="0"/>
        <v>7500</v>
      </c>
      <c r="G27" s="93">
        <f t="shared" si="1"/>
        <v>7500</v>
      </c>
      <c r="H27" s="93">
        <f t="shared" si="2"/>
        <v>7500</v>
      </c>
      <c r="I27" s="93">
        <v>7500</v>
      </c>
      <c r="J27" s="93"/>
      <c r="K27" s="93"/>
      <c r="L27" s="93"/>
      <c r="M27" s="93"/>
      <c r="N27" s="93"/>
      <c r="O27" s="93"/>
      <c r="P27" s="93"/>
      <c r="Q27" s="93"/>
      <c r="R27" s="93"/>
      <c r="S27" s="93"/>
      <c r="T27" s="93"/>
      <c r="U27" s="93"/>
      <c r="V27" s="93"/>
      <c r="W27" s="93"/>
      <c r="X27" s="93"/>
      <c r="Y27" s="93"/>
      <c r="Z27" s="93"/>
      <c r="AA27" s="93"/>
      <c r="AB27" s="93"/>
      <c r="AC27" s="93"/>
      <c r="AD27" s="93"/>
      <c r="AE27" s="93"/>
      <c r="AF27" s="93"/>
      <c r="AG27" s="93"/>
      <c r="AH27" s="93"/>
      <c r="AI27" s="93"/>
      <c r="AJ27" s="93"/>
      <c r="AK27" s="93"/>
      <c r="AL27" s="93"/>
      <c r="AM27" s="93"/>
      <c r="AN27" s="173"/>
    </row>
    <row r="28" ht="22.8" customHeight="1" spans="1:40">
      <c r="A28" s="113"/>
      <c r="B28" s="90">
        <v>302</v>
      </c>
      <c r="C28" s="124" t="s">
        <v>184</v>
      </c>
      <c r="D28" s="90"/>
      <c r="E28" s="143" t="s">
        <v>185</v>
      </c>
      <c r="F28" s="93">
        <f t="shared" si="0"/>
        <v>15500</v>
      </c>
      <c r="G28" s="93">
        <f t="shared" si="1"/>
        <v>15500</v>
      </c>
      <c r="H28" s="93">
        <f t="shared" si="2"/>
        <v>15500</v>
      </c>
      <c r="I28" s="93">
        <v>15500</v>
      </c>
      <c r="J28" s="93"/>
      <c r="K28" s="93"/>
      <c r="L28" s="93"/>
      <c r="M28" s="93"/>
      <c r="N28" s="93"/>
      <c r="O28" s="93"/>
      <c r="P28" s="93"/>
      <c r="Q28" s="93"/>
      <c r="R28" s="93"/>
      <c r="S28" s="93"/>
      <c r="T28" s="93"/>
      <c r="U28" s="93"/>
      <c r="V28" s="93"/>
      <c r="W28" s="93"/>
      <c r="X28" s="93"/>
      <c r="Y28" s="93"/>
      <c r="Z28" s="93"/>
      <c r="AA28" s="93"/>
      <c r="AB28" s="93"/>
      <c r="AC28" s="93"/>
      <c r="AD28" s="93"/>
      <c r="AE28" s="93"/>
      <c r="AF28" s="93"/>
      <c r="AG28" s="93"/>
      <c r="AH28" s="93"/>
      <c r="AI28" s="93"/>
      <c r="AJ28" s="93"/>
      <c r="AK28" s="93"/>
      <c r="AL28" s="93"/>
      <c r="AM28" s="93"/>
      <c r="AN28" s="173"/>
    </row>
    <row r="29" ht="22.8" customHeight="1" spans="1:40">
      <c r="A29" s="113"/>
      <c r="B29" s="90">
        <v>302</v>
      </c>
      <c r="C29" s="124" t="s">
        <v>186</v>
      </c>
      <c r="D29" s="90"/>
      <c r="E29" s="143" t="s">
        <v>187</v>
      </c>
      <c r="F29" s="93">
        <f t="shared" si="0"/>
        <v>11150</v>
      </c>
      <c r="G29" s="93">
        <f t="shared" si="1"/>
        <v>11150</v>
      </c>
      <c r="H29" s="93">
        <f t="shared" si="2"/>
        <v>11150</v>
      </c>
      <c r="I29" s="93">
        <v>11150</v>
      </c>
      <c r="J29" s="93"/>
      <c r="K29" s="93"/>
      <c r="L29" s="93"/>
      <c r="M29" s="93"/>
      <c r="N29" s="93"/>
      <c r="O29" s="93"/>
      <c r="P29" s="93"/>
      <c r="Q29" s="93"/>
      <c r="R29" s="93"/>
      <c r="S29" s="93"/>
      <c r="T29" s="93"/>
      <c r="U29" s="93"/>
      <c r="V29" s="93"/>
      <c r="W29" s="93"/>
      <c r="X29" s="93"/>
      <c r="Y29" s="93"/>
      <c r="Z29" s="93"/>
      <c r="AA29" s="93"/>
      <c r="AB29" s="93"/>
      <c r="AC29" s="93"/>
      <c r="AD29" s="93"/>
      <c r="AE29" s="93"/>
      <c r="AF29" s="93"/>
      <c r="AG29" s="93"/>
      <c r="AH29" s="93"/>
      <c r="AI29" s="93"/>
      <c r="AJ29" s="93"/>
      <c r="AK29" s="93"/>
      <c r="AL29" s="93"/>
      <c r="AM29" s="93"/>
      <c r="AN29" s="173"/>
    </row>
    <row r="30" ht="22.8" customHeight="1" spans="1:40">
      <c r="A30" s="113"/>
      <c r="B30" s="90">
        <v>302</v>
      </c>
      <c r="C30" s="124" t="s">
        <v>188</v>
      </c>
      <c r="D30" s="90"/>
      <c r="E30" s="143" t="s">
        <v>189</v>
      </c>
      <c r="F30" s="93">
        <f t="shared" si="0"/>
        <v>15072</v>
      </c>
      <c r="G30" s="93">
        <f t="shared" si="1"/>
        <v>15072</v>
      </c>
      <c r="H30" s="93">
        <f t="shared" si="2"/>
        <v>15072</v>
      </c>
      <c r="I30" s="93">
        <v>5072</v>
      </c>
      <c r="J30" s="93">
        <v>10000</v>
      </c>
      <c r="K30" s="93"/>
      <c r="L30" s="93"/>
      <c r="M30" s="93"/>
      <c r="N30" s="93"/>
      <c r="O30" s="93"/>
      <c r="P30" s="93"/>
      <c r="Q30" s="93"/>
      <c r="R30" s="93"/>
      <c r="S30" s="93"/>
      <c r="T30" s="93"/>
      <c r="U30" s="93"/>
      <c r="V30" s="93"/>
      <c r="W30" s="93"/>
      <c r="X30" s="93"/>
      <c r="Y30" s="93"/>
      <c r="Z30" s="93"/>
      <c r="AA30" s="93"/>
      <c r="AB30" s="93"/>
      <c r="AC30" s="93"/>
      <c r="AD30" s="93"/>
      <c r="AE30" s="93"/>
      <c r="AF30" s="93"/>
      <c r="AG30" s="93"/>
      <c r="AH30" s="93"/>
      <c r="AI30" s="93"/>
      <c r="AJ30" s="93"/>
      <c r="AK30" s="93"/>
      <c r="AL30" s="93"/>
      <c r="AM30" s="93"/>
      <c r="AN30" s="173"/>
    </row>
    <row r="31" ht="22.8" customHeight="1" spans="1:40">
      <c r="A31" s="113"/>
      <c r="B31" s="90">
        <v>302</v>
      </c>
      <c r="C31" s="124" t="s">
        <v>190</v>
      </c>
      <c r="D31" s="90"/>
      <c r="E31" s="143" t="s">
        <v>191</v>
      </c>
      <c r="F31" s="93">
        <f t="shared" si="0"/>
        <v>2500</v>
      </c>
      <c r="G31" s="93">
        <f t="shared" si="1"/>
        <v>2500</v>
      </c>
      <c r="H31" s="93">
        <f t="shared" si="2"/>
        <v>2500</v>
      </c>
      <c r="I31" s="93">
        <v>2500</v>
      </c>
      <c r="J31" s="93"/>
      <c r="K31" s="93"/>
      <c r="L31" s="93"/>
      <c r="M31" s="93"/>
      <c r="N31" s="93"/>
      <c r="O31" s="93"/>
      <c r="P31" s="93"/>
      <c r="Q31" s="93"/>
      <c r="R31" s="93"/>
      <c r="S31" s="93"/>
      <c r="T31" s="93"/>
      <c r="U31" s="93"/>
      <c r="V31" s="93"/>
      <c r="W31" s="93"/>
      <c r="X31" s="93"/>
      <c r="Y31" s="93"/>
      <c r="Z31" s="93"/>
      <c r="AA31" s="93"/>
      <c r="AB31" s="93"/>
      <c r="AC31" s="93"/>
      <c r="AD31" s="93"/>
      <c r="AE31" s="93"/>
      <c r="AF31" s="93"/>
      <c r="AG31" s="93"/>
      <c r="AH31" s="93"/>
      <c r="AI31" s="93"/>
      <c r="AJ31" s="93"/>
      <c r="AK31" s="93"/>
      <c r="AL31" s="93"/>
      <c r="AM31" s="93"/>
      <c r="AN31" s="173"/>
    </row>
    <row r="32" ht="22.8" customHeight="1" spans="1:40">
      <c r="A32" s="113"/>
      <c r="B32" s="90">
        <v>302</v>
      </c>
      <c r="C32" s="124" t="s">
        <v>192</v>
      </c>
      <c r="D32" s="90"/>
      <c r="E32" s="143" t="s">
        <v>193</v>
      </c>
      <c r="F32" s="93">
        <f t="shared" si="0"/>
        <v>108430.5</v>
      </c>
      <c r="G32" s="93">
        <f t="shared" si="1"/>
        <v>108430.5</v>
      </c>
      <c r="H32" s="93">
        <f t="shared" si="2"/>
        <v>108430.5</v>
      </c>
      <c r="I32" s="93">
        <v>108430.5</v>
      </c>
      <c r="J32" s="93"/>
      <c r="K32" s="93"/>
      <c r="L32" s="93"/>
      <c r="M32" s="93"/>
      <c r="N32" s="93"/>
      <c r="O32" s="93"/>
      <c r="P32" s="93"/>
      <c r="Q32" s="93"/>
      <c r="R32" s="93"/>
      <c r="S32" s="93"/>
      <c r="T32" s="93"/>
      <c r="U32" s="93"/>
      <c r="V32" s="93"/>
      <c r="W32" s="93"/>
      <c r="X32" s="93"/>
      <c r="Y32" s="93"/>
      <c r="Z32" s="93"/>
      <c r="AA32" s="93"/>
      <c r="AB32" s="93"/>
      <c r="AC32" s="93"/>
      <c r="AD32" s="93"/>
      <c r="AE32" s="93"/>
      <c r="AF32" s="93"/>
      <c r="AG32" s="93"/>
      <c r="AH32" s="93"/>
      <c r="AI32" s="93"/>
      <c r="AJ32" s="93"/>
      <c r="AK32" s="93"/>
      <c r="AL32" s="93"/>
      <c r="AM32" s="93"/>
      <c r="AN32" s="173"/>
    </row>
    <row r="33" ht="22.8" customHeight="1" spans="1:40">
      <c r="A33" s="113"/>
      <c r="B33" s="90">
        <v>302</v>
      </c>
      <c r="C33" s="124" t="s">
        <v>194</v>
      </c>
      <c r="D33" s="90"/>
      <c r="E33" s="143" t="s">
        <v>195</v>
      </c>
      <c r="F33" s="93">
        <f t="shared" si="0"/>
        <v>58717.44</v>
      </c>
      <c r="G33" s="93">
        <f t="shared" si="1"/>
        <v>58717.44</v>
      </c>
      <c r="H33" s="93">
        <f t="shared" si="2"/>
        <v>58717.44</v>
      </c>
      <c r="I33" s="93">
        <v>58717.44</v>
      </c>
      <c r="J33" s="93"/>
      <c r="K33" s="93"/>
      <c r="L33" s="93"/>
      <c r="M33" s="93"/>
      <c r="N33" s="93"/>
      <c r="O33" s="93"/>
      <c r="P33" s="93"/>
      <c r="Q33" s="93"/>
      <c r="R33" s="93"/>
      <c r="S33" s="93"/>
      <c r="T33" s="93"/>
      <c r="U33" s="93"/>
      <c r="V33" s="93"/>
      <c r="W33" s="93"/>
      <c r="X33" s="93"/>
      <c r="Y33" s="93"/>
      <c r="Z33" s="93"/>
      <c r="AA33" s="93"/>
      <c r="AB33" s="93"/>
      <c r="AC33" s="93"/>
      <c r="AD33" s="93"/>
      <c r="AE33" s="93"/>
      <c r="AF33" s="93"/>
      <c r="AG33" s="93"/>
      <c r="AH33" s="93"/>
      <c r="AI33" s="93"/>
      <c r="AJ33" s="93"/>
      <c r="AK33" s="93"/>
      <c r="AL33" s="93"/>
      <c r="AM33" s="93"/>
      <c r="AN33" s="173"/>
    </row>
    <row r="34" ht="22.8" customHeight="1" spans="1:40">
      <c r="A34" s="113"/>
      <c r="B34" s="90">
        <v>302</v>
      </c>
      <c r="C34" s="124" t="s">
        <v>196</v>
      </c>
      <c r="D34" s="90"/>
      <c r="E34" s="143" t="s">
        <v>197</v>
      </c>
      <c r="F34" s="93">
        <f t="shared" si="0"/>
        <v>56700</v>
      </c>
      <c r="G34" s="93">
        <f t="shared" si="1"/>
        <v>56700</v>
      </c>
      <c r="H34" s="93">
        <f t="shared" si="2"/>
        <v>56700</v>
      </c>
      <c r="I34" s="93">
        <v>56700</v>
      </c>
      <c r="J34" s="93"/>
      <c r="K34" s="93"/>
      <c r="L34" s="93"/>
      <c r="M34" s="93"/>
      <c r="N34" s="93"/>
      <c r="O34" s="93"/>
      <c r="P34" s="93"/>
      <c r="Q34" s="93"/>
      <c r="R34" s="93"/>
      <c r="S34" s="93"/>
      <c r="T34" s="93"/>
      <c r="U34" s="93"/>
      <c r="V34" s="93"/>
      <c r="W34" s="93"/>
      <c r="X34" s="93"/>
      <c r="Y34" s="93"/>
      <c r="Z34" s="93"/>
      <c r="AA34" s="93"/>
      <c r="AB34" s="93"/>
      <c r="AC34" s="93"/>
      <c r="AD34" s="93"/>
      <c r="AE34" s="93"/>
      <c r="AF34" s="93"/>
      <c r="AG34" s="93"/>
      <c r="AH34" s="93"/>
      <c r="AI34" s="93"/>
      <c r="AJ34" s="93"/>
      <c r="AK34" s="93"/>
      <c r="AL34" s="93"/>
      <c r="AM34" s="93"/>
      <c r="AN34" s="173"/>
    </row>
    <row r="35" ht="22.8" customHeight="1" spans="1:40">
      <c r="A35" s="113"/>
      <c r="B35" s="90">
        <v>302</v>
      </c>
      <c r="C35" s="124" t="s">
        <v>198</v>
      </c>
      <c r="D35" s="90"/>
      <c r="E35" s="143" t="s">
        <v>199</v>
      </c>
      <c r="F35" s="93">
        <f t="shared" si="0"/>
        <v>334200</v>
      </c>
      <c r="G35" s="93">
        <f t="shared" si="1"/>
        <v>334200</v>
      </c>
      <c r="H35" s="93">
        <f t="shared" si="2"/>
        <v>334200</v>
      </c>
      <c r="I35" s="93">
        <v>319200</v>
      </c>
      <c r="J35" s="93">
        <v>15000</v>
      </c>
      <c r="K35" s="93"/>
      <c r="L35" s="93"/>
      <c r="M35" s="93"/>
      <c r="N35" s="93"/>
      <c r="O35" s="93"/>
      <c r="P35" s="93"/>
      <c r="Q35" s="93"/>
      <c r="R35" s="93"/>
      <c r="S35" s="93"/>
      <c r="T35" s="93"/>
      <c r="U35" s="93"/>
      <c r="V35" s="93"/>
      <c r="W35" s="93"/>
      <c r="X35" s="93"/>
      <c r="Y35" s="93"/>
      <c r="Z35" s="93"/>
      <c r="AA35" s="93"/>
      <c r="AB35" s="93"/>
      <c r="AC35" s="93"/>
      <c r="AD35" s="93"/>
      <c r="AE35" s="93"/>
      <c r="AF35" s="93"/>
      <c r="AG35" s="93"/>
      <c r="AH35" s="93"/>
      <c r="AI35" s="93"/>
      <c r="AJ35" s="93"/>
      <c r="AK35" s="93"/>
      <c r="AL35" s="93"/>
      <c r="AM35" s="93"/>
      <c r="AN35" s="173"/>
    </row>
    <row r="36" ht="22.8" customHeight="1" spans="1:40">
      <c r="A36" s="113"/>
      <c r="B36" s="90">
        <v>302</v>
      </c>
      <c r="C36" s="124" t="s">
        <v>100</v>
      </c>
      <c r="D36" s="90"/>
      <c r="E36" s="143" t="s">
        <v>200</v>
      </c>
      <c r="F36" s="93">
        <f t="shared" si="0"/>
        <v>120047.95</v>
      </c>
      <c r="G36" s="93">
        <f t="shared" si="1"/>
        <v>120047.95</v>
      </c>
      <c r="H36" s="93">
        <f t="shared" si="2"/>
        <v>120047.95</v>
      </c>
      <c r="I36" s="93">
        <v>120047.95</v>
      </c>
      <c r="J36" s="93"/>
      <c r="K36" s="93"/>
      <c r="L36" s="93"/>
      <c r="M36" s="93"/>
      <c r="N36" s="93"/>
      <c r="O36" s="93"/>
      <c r="P36" s="93"/>
      <c r="Q36" s="93"/>
      <c r="R36" s="93"/>
      <c r="S36" s="93"/>
      <c r="T36" s="93"/>
      <c r="U36" s="93"/>
      <c r="V36" s="93"/>
      <c r="W36" s="93"/>
      <c r="X36" s="93"/>
      <c r="Y36" s="93"/>
      <c r="Z36" s="93"/>
      <c r="AA36" s="93"/>
      <c r="AB36" s="93"/>
      <c r="AC36" s="93"/>
      <c r="AD36" s="93"/>
      <c r="AE36" s="93"/>
      <c r="AF36" s="93"/>
      <c r="AG36" s="93"/>
      <c r="AH36" s="93"/>
      <c r="AI36" s="93"/>
      <c r="AJ36" s="93"/>
      <c r="AK36" s="93"/>
      <c r="AL36" s="93"/>
      <c r="AM36" s="93"/>
      <c r="AN36" s="173"/>
    </row>
    <row r="37" ht="22.8" customHeight="1" spans="1:40">
      <c r="A37" s="113"/>
      <c r="B37" s="90">
        <v>303</v>
      </c>
      <c r="C37" s="124"/>
      <c r="D37" s="90"/>
      <c r="E37" s="141" t="s">
        <v>201</v>
      </c>
      <c r="F37" s="93">
        <f t="shared" si="0"/>
        <v>473412.16</v>
      </c>
      <c r="G37" s="93">
        <f t="shared" si="1"/>
        <v>473412.16</v>
      </c>
      <c r="H37" s="93">
        <f t="shared" si="2"/>
        <v>473412.16</v>
      </c>
      <c r="I37" s="93">
        <v>473412.16</v>
      </c>
      <c r="J37" s="93"/>
      <c r="K37" s="93"/>
      <c r="L37" s="93"/>
      <c r="M37" s="93"/>
      <c r="N37" s="93"/>
      <c r="O37" s="93"/>
      <c r="P37" s="93"/>
      <c r="Q37" s="93"/>
      <c r="R37" s="93"/>
      <c r="S37" s="93"/>
      <c r="T37" s="93"/>
      <c r="U37" s="93"/>
      <c r="V37" s="93"/>
      <c r="W37" s="93"/>
      <c r="X37" s="93"/>
      <c r="Y37" s="93"/>
      <c r="Z37" s="93"/>
      <c r="AA37" s="93"/>
      <c r="AB37" s="93"/>
      <c r="AC37" s="93"/>
      <c r="AD37" s="93"/>
      <c r="AE37" s="93"/>
      <c r="AF37" s="93"/>
      <c r="AG37" s="93"/>
      <c r="AH37" s="93"/>
      <c r="AI37" s="93"/>
      <c r="AJ37" s="93"/>
      <c r="AK37" s="93"/>
      <c r="AL37" s="93"/>
      <c r="AM37" s="93"/>
      <c r="AN37" s="173"/>
    </row>
    <row r="38" ht="22.8" customHeight="1" spans="1:40">
      <c r="A38" s="113"/>
      <c r="B38" s="90">
        <v>303</v>
      </c>
      <c r="C38" s="124" t="s">
        <v>92</v>
      </c>
      <c r="D38" s="90"/>
      <c r="E38" s="143" t="s">
        <v>202</v>
      </c>
      <c r="F38" s="93">
        <f t="shared" si="0"/>
        <v>440016</v>
      </c>
      <c r="G38" s="93">
        <f t="shared" si="1"/>
        <v>440016</v>
      </c>
      <c r="H38" s="93">
        <f t="shared" si="2"/>
        <v>440016</v>
      </c>
      <c r="I38" s="93">
        <v>440016</v>
      </c>
      <c r="J38" s="93"/>
      <c r="K38" s="93"/>
      <c r="L38" s="93"/>
      <c r="M38" s="93"/>
      <c r="N38" s="93"/>
      <c r="O38" s="93"/>
      <c r="P38" s="93"/>
      <c r="Q38" s="93"/>
      <c r="R38" s="93"/>
      <c r="S38" s="93"/>
      <c r="T38" s="93"/>
      <c r="U38" s="93"/>
      <c r="V38" s="93"/>
      <c r="W38" s="93"/>
      <c r="X38" s="93"/>
      <c r="Y38" s="93"/>
      <c r="Z38" s="93"/>
      <c r="AA38" s="93"/>
      <c r="AB38" s="93"/>
      <c r="AC38" s="93"/>
      <c r="AD38" s="93"/>
      <c r="AE38" s="93"/>
      <c r="AF38" s="93"/>
      <c r="AG38" s="93"/>
      <c r="AH38" s="93"/>
      <c r="AI38" s="93"/>
      <c r="AJ38" s="93"/>
      <c r="AK38" s="93"/>
      <c r="AL38" s="93"/>
      <c r="AM38" s="93"/>
      <c r="AN38" s="173"/>
    </row>
    <row r="39" ht="22.8" customHeight="1" spans="1:40">
      <c r="A39" s="113"/>
      <c r="B39" s="90">
        <v>303</v>
      </c>
      <c r="C39" s="124" t="s">
        <v>160</v>
      </c>
      <c r="D39" s="90"/>
      <c r="E39" s="143" t="s">
        <v>203</v>
      </c>
      <c r="F39" s="93">
        <f t="shared" si="0"/>
        <v>32796.16</v>
      </c>
      <c r="G39" s="93">
        <f t="shared" si="1"/>
        <v>32796.16</v>
      </c>
      <c r="H39" s="93">
        <f t="shared" si="2"/>
        <v>32796.16</v>
      </c>
      <c r="I39" s="93">
        <v>32796.16</v>
      </c>
      <c r="J39" s="93"/>
      <c r="K39" s="93"/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  <c r="X39" s="93"/>
      <c r="Y39" s="93"/>
      <c r="Z39" s="93"/>
      <c r="AA39" s="93"/>
      <c r="AB39" s="93"/>
      <c r="AC39" s="93"/>
      <c r="AD39" s="93"/>
      <c r="AE39" s="93"/>
      <c r="AF39" s="93"/>
      <c r="AG39" s="93"/>
      <c r="AH39" s="93"/>
      <c r="AI39" s="93"/>
      <c r="AJ39" s="93"/>
      <c r="AK39" s="93"/>
      <c r="AL39" s="93"/>
      <c r="AM39" s="93"/>
      <c r="AN39" s="173"/>
    </row>
    <row r="40" ht="22.8" customHeight="1" spans="1:40">
      <c r="A40" s="113"/>
      <c r="B40" s="90">
        <v>303</v>
      </c>
      <c r="C40" s="124" t="s">
        <v>177</v>
      </c>
      <c r="D40" s="90"/>
      <c r="E40" s="143" t="s">
        <v>204</v>
      </c>
      <c r="F40" s="93">
        <f t="shared" si="0"/>
        <v>600</v>
      </c>
      <c r="G40" s="93">
        <f t="shared" si="1"/>
        <v>600</v>
      </c>
      <c r="H40" s="93">
        <f t="shared" si="2"/>
        <v>600</v>
      </c>
      <c r="I40" s="93">
        <v>600</v>
      </c>
      <c r="J40" s="93"/>
      <c r="K40" s="93"/>
      <c r="L40" s="93"/>
      <c r="M40" s="93"/>
      <c r="N40" s="93"/>
      <c r="O40" s="93"/>
      <c r="P40" s="93"/>
      <c r="Q40" s="93"/>
      <c r="R40" s="93"/>
      <c r="S40" s="93"/>
      <c r="T40" s="93"/>
      <c r="U40" s="93"/>
      <c r="V40" s="93"/>
      <c r="W40" s="93"/>
      <c r="X40" s="93"/>
      <c r="Y40" s="93"/>
      <c r="Z40" s="93"/>
      <c r="AA40" s="93"/>
      <c r="AB40" s="93"/>
      <c r="AC40" s="93"/>
      <c r="AD40" s="93"/>
      <c r="AE40" s="93"/>
      <c r="AF40" s="93"/>
      <c r="AG40" s="93"/>
      <c r="AH40" s="93"/>
      <c r="AI40" s="93"/>
      <c r="AJ40" s="93"/>
      <c r="AK40" s="93"/>
      <c r="AL40" s="93"/>
      <c r="AM40" s="93"/>
      <c r="AN40" s="173"/>
    </row>
    <row r="41" ht="22.8" customHeight="1" spans="1:40">
      <c r="A41" s="113"/>
      <c r="B41" s="90"/>
      <c r="C41" s="124"/>
      <c r="D41" s="90"/>
      <c r="E41" s="90"/>
      <c r="F41" s="93"/>
      <c r="G41" s="93"/>
      <c r="H41" s="93"/>
      <c r="I41" s="93"/>
      <c r="J41" s="93"/>
      <c r="K41" s="93"/>
      <c r="L41" s="93"/>
      <c r="M41" s="93"/>
      <c r="N41" s="93"/>
      <c r="O41" s="93"/>
      <c r="P41" s="93"/>
      <c r="Q41" s="93"/>
      <c r="R41" s="93"/>
      <c r="S41" s="93"/>
      <c r="T41" s="93"/>
      <c r="U41" s="93"/>
      <c r="V41" s="93"/>
      <c r="W41" s="93"/>
      <c r="X41" s="93"/>
      <c r="Y41" s="93"/>
      <c r="Z41" s="93"/>
      <c r="AA41" s="93"/>
      <c r="AB41" s="93"/>
      <c r="AC41" s="93"/>
      <c r="AD41" s="93"/>
      <c r="AE41" s="93"/>
      <c r="AF41" s="93"/>
      <c r="AG41" s="93"/>
      <c r="AH41" s="93"/>
      <c r="AI41" s="93"/>
      <c r="AJ41" s="93"/>
      <c r="AK41" s="93"/>
      <c r="AL41" s="93"/>
      <c r="AM41" s="93"/>
      <c r="AN41" s="173"/>
    </row>
    <row r="42" ht="9.75" customHeight="1" spans="1:40">
      <c r="A42" s="125"/>
      <c r="B42" s="125"/>
      <c r="C42" s="125"/>
      <c r="D42" s="168"/>
      <c r="E42" s="125"/>
      <c r="F42" s="125"/>
      <c r="G42" s="125"/>
      <c r="H42" s="125"/>
      <c r="I42" s="125"/>
      <c r="J42" s="125"/>
      <c r="K42" s="125"/>
      <c r="L42" s="125"/>
      <c r="M42" s="125"/>
      <c r="N42" s="125"/>
      <c r="O42" s="125"/>
      <c r="P42" s="125"/>
      <c r="Q42" s="125"/>
      <c r="R42" s="125"/>
      <c r="S42" s="125"/>
      <c r="T42" s="125"/>
      <c r="U42" s="125"/>
      <c r="V42" s="125"/>
      <c r="W42" s="125"/>
      <c r="X42" s="125"/>
      <c r="Y42" s="125"/>
      <c r="Z42" s="125"/>
      <c r="AA42" s="125"/>
      <c r="AB42" s="125"/>
      <c r="AC42" s="125"/>
      <c r="AD42" s="125"/>
      <c r="AE42" s="125"/>
      <c r="AF42" s="125"/>
      <c r="AG42" s="125"/>
      <c r="AH42" s="125"/>
      <c r="AI42" s="125"/>
      <c r="AJ42" s="125"/>
      <c r="AK42" s="125"/>
      <c r="AL42" s="125"/>
      <c r="AM42" s="125"/>
      <c r="AN42" s="174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6"/>
  <sheetViews>
    <sheetView workbookViewId="0">
      <selection activeCell="B3" sqref="B3:F3"/>
    </sheetView>
  </sheetViews>
  <sheetFormatPr defaultColWidth="10" defaultRowHeight="13.5"/>
  <cols>
    <col min="1" max="1" width="1.53333333333333" style="128" customWidth="1"/>
    <col min="2" max="4" width="6.15" style="128" customWidth="1"/>
    <col min="5" max="5" width="16.825" style="128" customWidth="1"/>
    <col min="6" max="6" width="41.0333333333333" style="128" customWidth="1"/>
    <col min="7" max="7" width="16.4083333333333" style="128" customWidth="1"/>
    <col min="8" max="8" width="16.625" style="128" customWidth="1"/>
    <col min="9" max="9" width="16.4083333333333" style="128" customWidth="1"/>
    <col min="10" max="10" width="1.53333333333333" style="128" customWidth="1"/>
    <col min="11" max="11" width="9.76666666666667" style="128" customWidth="1"/>
    <col min="12" max="16384" width="10" style="128"/>
  </cols>
  <sheetData>
    <row r="1" s="128" customFormat="1" ht="14.3" customHeight="1" spans="1:10">
      <c r="A1" s="131"/>
      <c r="B1" s="129"/>
      <c r="C1" s="129"/>
      <c r="D1" s="129"/>
      <c r="E1" s="130"/>
      <c r="F1" s="130"/>
      <c r="G1" s="154" t="s">
        <v>205</v>
      </c>
      <c r="H1" s="154"/>
      <c r="I1" s="154"/>
      <c r="J1" s="161"/>
    </row>
    <row r="2" s="128" customFormat="1" ht="19.9" customHeight="1" spans="1:10">
      <c r="A2" s="131"/>
      <c r="B2" s="133" t="s">
        <v>206</v>
      </c>
      <c r="C2" s="133"/>
      <c r="D2" s="133"/>
      <c r="E2" s="133"/>
      <c r="F2" s="133"/>
      <c r="G2" s="133"/>
      <c r="H2" s="133"/>
      <c r="I2" s="133"/>
      <c r="J2" s="161" t="s">
        <v>3</v>
      </c>
    </row>
    <row r="3" s="128" customFormat="1" ht="17.05" customHeight="1" spans="1:10">
      <c r="A3" s="134"/>
      <c r="B3" s="135" t="s">
        <v>5</v>
      </c>
      <c r="C3" s="135"/>
      <c r="D3" s="135"/>
      <c r="E3" s="135"/>
      <c r="F3" s="135"/>
      <c r="G3" s="134"/>
      <c r="H3" s="155"/>
      <c r="I3" s="136" t="s">
        <v>6</v>
      </c>
      <c r="J3" s="161"/>
    </row>
    <row r="4" s="128" customFormat="1" ht="21.35" customHeight="1" spans="1:10">
      <c r="A4" s="139"/>
      <c r="B4" s="138" t="s">
        <v>9</v>
      </c>
      <c r="C4" s="138"/>
      <c r="D4" s="138"/>
      <c r="E4" s="138"/>
      <c r="F4" s="138"/>
      <c r="G4" s="138" t="s">
        <v>59</v>
      </c>
      <c r="H4" s="156" t="s">
        <v>207</v>
      </c>
      <c r="I4" s="156" t="s">
        <v>148</v>
      </c>
      <c r="J4" s="152"/>
    </row>
    <row r="5" s="128" customFormat="1" ht="21.35" customHeight="1" spans="1:10">
      <c r="A5" s="139"/>
      <c r="B5" s="138" t="s">
        <v>82</v>
      </c>
      <c r="C5" s="138"/>
      <c r="D5" s="138"/>
      <c r="E5" s="138" t="s">
        <v>70</v>
      </c>
      <c r="F5" s="138" t="s">
        <v>71</v>
      </c>
      <c r="G5" s="138"/>
      <c r="H5" s="156"/>
      <c r="I5" s="156"/>
      <c r="J5" s="152"/>
    </row>
    <row r="6" s="128" customFormat="1" ht="21.35" customHeight="1" spans="1:10">
      <c r="A6" s="157"/>
      <c r="B6" s="138" t="s">
        <v>83</v>
      </c>
      <c r="C6" s="138" t="s">
        <v>84</v>
      </c>
      <c r="D6" s="138" t="s">
        <v>85</v>
      </c>
      <c r="E6" s="138"/>
      <c r="F6" s="138"/>
      <c r="G6" s="138"/>
      <c r="H6" s="156"/>
      <c r="I6" s="156"/>
      <c r="J6" s="162"/>
    </row>
    <row r="7" s="128" customFormat="1" ht="19.9" customHeight="1" spans="1:10">
      <c r="A7" s="158"/>
      <c r="B7" s="138"/>
      <c r="C7" s="138"/>
      <c r="D7" s="138"/>
      <c r="E7" s="138"/>
      <c r="F7" s="138" t="s">
        <v>72</v>
      </c>
      <c r="G7" s="140">
        <f>SUM(G8:G17)</f>
        <v>9468572.25</v>
      </c>
      <c r="H7" s="140">
        <f>SUM(H8:H17)</f>
        <v>9468572.25</v>
      </c>
      <c r="I7" s="140"/>
      <c r="J7" s="163"/>
    </row>
    <row r="8" s="128" customFormat="1" ht="19.9" customHeight="1" spans="1:10">
      <c r="A8" s="157"/>
      <c r="B8" s="90">
        <v>201</v>
      </c>
      <c r="C8" s="90">
        <v>31</v>
      </c>
      <c r="D8" s="124" t="s">
        <v>86</v>
      </c>
      <c r="E8" s="90">
        <v>106</v>
      </c>
      <c r="F8" s="141" t="s">
        <v>87</v>
      </c>
      <c r="G8" s="144">
        <v>6158842.95</v>
      </c>
      <c r="H8" s="144">
        <v>6158842.95</v>
      </c>
      <c r="I8" s="142"/>
      <c r="J8" s="161"/>
    </row>
    <row r="9" s="128" customFormat="1" ht="19.9" customHeight="1" spans="1:10">
      <c r="A9" s="157"/>
      <c r="B9" s="90">
        <v>201</v>
      </c>
      <c r="C9" s="90">
        <v>31</v>
      </c>
      <c r="D9" s="124" t="s">
        <v>88</v>
      </c>
      <c r="E9" s="90">
        <v>106</v>
      </c>
      <c r="F9" s="141" t="s">
        <v>89</v>
      </c>
      <c r="G9" s="144">
        <v>100000</v>
      </c>
      <c r="H9" s="144">
        <v>100000</v>
      </c>
      <c r="I9" s="142"/>
      <c r="J9" s="161"/>
    </row>
    <row r="10" s="128" customFormat="1" ht="19.9" customHeight="1" spans="1:10">
      <c r="A10" s="157"/>
      <c r="B10" s="90">
        <v>201</v>
      </c>
      <c r="C10" s="90">
        <v>31</v>
      </c>
      <c r="D10" s="124" t="s">
        <v>90</v>
      </c>
      <c r="E10" s="90">
        <v>106</v>
      </c>
      <c r="F10" s="141" t="s">
        <v>91</v>
      </c>
      <c r="G10" s="144">
        <v>644935.24</v>
      </c>
      <c r="H10" s="144">
        <v>644935.24</v>
      </c>
      <c r="I10" s="142"/>
      <c r="J10" s="162"/>
    </row>
    <row r="11" s="128" customFormat="1" ht="19.9" customHeight="1" spans="1:10">
      <c r="A11" s="157"/>
      <c r="B11" s="90">
        <v>208</v>
      </c>
      <c r="C11" s="124" t="s">
        <v>92</v>
      </c>
      <c r="D11" s="124" t="s">
        <v>86</v>
      </c>
      <c r="E11" s="90">
        <v>106</v>
      </c>
      <c r="F11" s="141" t="s">
        <v>93</v>
      </c>
      <c r="G11" s="144">
        <v>521197.17</v>
      </c>
      <c r="H11" s="144">
        <v>521197.17</v>
      </c>
      <c r="I11" s="142"/>
      <c r="J11" s="162"/>
    </row>
    <row r="12" s="128" customFormat="1" ht="19.9" customHeight="1" spans="1:10">
      <c r="A12" s="157"/>
      <c r="B12" s="90">
        <v>208</v>
      </c>
      <c r="C12" s="124" t="s">
        <v>92</v>
      </c>
      <c r="D12" s="124" t="s">
        <v>92</v>
      </c>
      <c r="E12" s="90">
        <v>106</v>
      </c>
      <c r="F12" s="141" t="s">
        <v>94</v>
      </c>
      <c r="G12" s="144">
        <v>833093.79</v>
      </c>
      <c r="H12" s="144">
        <v>833093.79</v>
      </c>
      <c r="I12" s="142"/>
      <c r="J12" s="162"/>
    </row>
    <row r="13" s="128" customFormat="1" ht="19.9" customHeight="1" spans="1:10">
      <c r="A13" s="157"/>
      <c r="B13" s="90">
        <v>210</v>
      </c>
      <c r="C13" s="124" t="s">
        <v>95</v>
      </c>
      <c r="D13" s="124" t="s">
        <v>86</v>
      </c>
      <c r="E13" s="90">
        <v>106</v>
      </c>
      <c r="F13" s="141" t="s">
        <v>96</v>
      </c>
      <c r="G13" s="144">
        <v>394438.75</v>
      </c>
      <c r="H13" s="144">
        <v>394438.75</v>
      </c>
      <c r="I13" s="142"/>
      <c r="J13" s="162"/>
    </row>
    <row r="14" s="128" customFormat="1" ht="19.9" customHeight="1" spans="1:10">
      <c r="A14" s="157"/>
      <c r="B14" s="90">
        <v>210</v>
      </c>
      <c r="C14" s="124" t="s">
        <v>95</v>
      </c>
      <c r="D14" s="124" t="s">
        <v>88</v>
      </c>
      <c r="E14" s="90">
        <v>106</v>
      </c>
      <c r="F14" s="141" t="s">
        <v>97</v>
      </c>
      <c r="G14" s="144">
        <v>42005.04</v>
      </c>
      <c r="H14" s="144">
        <v>42005.04</v>
      </c>
      <c r="I14" s="142"/>
      <c r="J14" s="162"/>
    </row>
    <row r="15" s="128" customFormat="1" ht="19.9" customHeight="1" spans="1:10">
      <c r="A15" s="157"/>
      <c r="B15" s="90">
        <v>210</v>
      </c>
      <c r="C15" s="124" t="s">
        <v>95</v>
      </c>
      <c r="D15" s="124" t="s">
        <v>98</v>
      </c>
      <c r="E15" s="90">
        <v>106</v>
      </c>
      <c r="F15" s="141" t="s">
        <v>99</v>
      </c>
      <c r="G15" s="144">
        <v>39600</v>
      </c>
      <c r="H15" s="144">
        <v>39600</v>
      </c>
      <c r="I15" s="142"/>
      <c r="J15" s="162"/>
    </row>
    <row r="16" s="128" customFormat="1" ht="19.9" customHeight="1" spans="1:10">
      <c r="A16" s="157"/>
      <c r="B16" s="90">
        <v>210</v>
      </c>
      <c r="C16" s="124" t="s">
        <v>95</v>
      </c>
      <c r="D16" s="124" t="s">
        <v>100</v>
      </c>
      <c r="E16" s="90">
        <v>106</v>
      </c>
      <c r="F16" s="141" t="s">
        <v>101</v>
      </c>
      <c r="G16" s="144">
        <v>54287.17</v>
      </c>
      <c r="H16" s="144">
        <v>54287.17</v>
      </c>
      <c r="I16" s="142"/>
      <c r="J16" s="162"/>
    </row>
    <row r="17" s="128" customFormat="1" ht="19.9" customHeight="1" spans="1:10">
      <c r="A17" s="157"/>
      <c r="B17" s="90">
        <v>221</v>
      </c>
      <c r="C17" s="124" t="s">
        <v>88</v>
      </c>
      <c r="D17" s="124" t="s">
        <v>86</v>
      </c>
      <c r="E17" s="90">
        <v>106</v>
      </c>
      <c r="F17" s="141" t="s">
        <v>102</v>
      </c>
      <c r="G17" s="144">
        <v>680172.14</v>
      </c>
      <c r="H17" s="144">
        <v>680172.14</v>
      </c>
      <c r="I17" s="142"/>
      <c r="J17" s="162"/>
    </row>
    <row r="18" s="128" customFormat="1" ht="19.9" customHeight="1" spans="1:10">
      <c r="A18" s="157"/>
      <c r="B18" s="159"/>
      <c r="C18" s="159"/>
      <c r="D18" s="159"/>
      <c r="E18" s="159"/>
      <c r="F18" s="160"/>
      <c r="G18" s="142"/>
      <c r="H18" s="142"/>
      <c r="I18" s="142"/>
      <c r="J18" s="162"/>
    </row>
    <row r="19" s="128" customFormat="1" ht="19.9" customHeight="1" spans="1:10">
      <c r="A19" s="157"/>
      <c r="B19" s="159"/>
      <c r="C19" s="159"/>
      <c r="D19" s="159"/>
      <c r="E19" s="159"/>
      <c r="F19" s="160"/>
      <c r="G19" s="142"/>
      <c r="H19" s="142"/>
      <c r="I19" s="142"/>
      <c r="J19" s="162"/>
    </row>
    <row r="20" s="128" customFormat="1" ht="19.9" customHeight="1" spans="1:10">
      <c r="A20" s="157"/>
      <c r="B20" s="159"/>
      <c r="C20" s="159"/>
      <c r="D20" s="159"/>
      <c r="E20" s="159"/>
      <c r="F20" s="160"/>
      <c r="G20" s="142"/>
      <c r="H20" s="142"/>
      <c r="I20" s="142"/>
      <c r="J20" s="162"/>
    </row>
    <row r="21" s="128" customFormat="1" ht="19.9" customHeight="1" spans="1:10">
      <c r="A21" s="157"/>
      <c r="B21" s="159"/>
      <c r="C21" s="159"/>
      <c r="D21" s="159"/>
      <c r="E21" s="159"/>
      <c r="F21" s="160"/>
      <c r="G21" s="142"/>
      <c r="H21" s="142"/>
      <c r="I21" s="142"/>
      <c r="J21" s="162"/>
    </row>
    <row r="22" s="128" customFormat="1" ht="19.9" customHeight="1" spans="1:10">
      <c r="A22" s="157"/>
      <c r="B22" s="159"/>
      <c r="C22" s="159"/>
      <c r="D22" s="159"/>
      <c r="E22" s="159"/>
      <c r="F22" s="160"/>
      <c r="G22" s="142"/>
      <c r="H22" s="142"/>
      <c r="I22" s="142"/>
      <c r="J22" s="162"/>
    </row>
    <row r="23" s="128" customFormat="1" ht="19.9" customHeight="1" spans="1:10">
      <c r="A23" s="157"/>
      <c r="B23" s="159"/>
      <c r="C23" s="159"/>
      <c r="D23" s="159"/>
      <c r="E23" s="159"/>
      <c r="F23" s="160"/>
      <c r="G23" s="142"/>
      <c r="H23" s="142"/>
      <c r="I23" s="142"/>
      <c r="J23" s="162"/>
    </row>
    <row r="24" s="128" customFormat="1" ht="19.9" customHeight="1" spans="1:10">
      <c r="A24" s="157"/>
      <c r="B24" s="159"/>
      <c r="C24" s="159"/>
      <c r="D24" s="159"/>
      <c r="E24" s="159"/>
      <c r="F24" s="160"/>
      <c r="G24" s="142"/>
      <c r="H24" s="142"/>
      <c r="I24" s="142"/>
      <c r="J24" s="162"/>
    </row>
    <row r="25" s="128" customFormat="1" ht="19.9" customHeight="1" spans="1:10">
      <c r="A25" s="157"/>
      <c r="B25" s="159"/>
      <c r="C25" s="159"/>
      <c r="D25" s="159"/>
      <c r="E25" s="159"/>
      <c r="F25" s="160"/>
      <c r="G25" s="142"/>
      <c r="H25" s="142"/>
      <c r="I25" s="142"/>
      <c r="J25" s="162"/>
    </row>
    <row r="26" s="128" customFormat="1" ht="19.9" customHeight="1" spans="1:10">
      <c r="A26" s="157"/>
      <c r="B26" s="159"/>
      <c r="C26" s="159"/>
      <c r="D26" s="159"/>
      <c r="E26" s="159"/>
      <c r="F26" s="160"/>
      <c r="G26" s="142"/>
      <c r="H26" s="142"/>
      <c r="I26" s="142"/>
      <c r="J26" s="162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9"/>
  <sheetViews>
    <sheetView workbookViewId="0">
      <selection activeCell="G7" sqref="G7:H7"/>
    </sheetView>
  </sheetViews>
  <sheetFormatPr defaultColWidth="10" defaultRowHeight="13.5"/>
  <cols>
    <col min="1" max="1" width="1.53333333333333" style="128" customWidth="1"/>
    <col min="2" max="3" width="6.15" style="128" customWidth="1"/>
    <col min="4" max="4" width="16.4083333333333" style="128" customWidth="1"/>
    <col min="5" max="5" width="41.0333333333333" style="128" customWidth="1"/>
    <col min="6" max="8" width="16.4083333333333" style="128" customWidth="1"/>
    <col min="9" max="9" width="1.53333333333333" style="128" customWidth="1"/>
    <col min="10" max="16384" width="10" style="128"/>
  </cols>
  <sheetData>
    <row r="1" s="128" customFormat="1" ht="14.3" customHeight="1" spans="1:9">
      <c r="A1" s="129"/>
      <c r="B1" s="129"/>
      <c r="C1" s="129"/>
      <c r="D1" s="130"/>
      <c r="E1" s="130"/>
      <c r="F1" s="131"/>
      <c r="G1" s="131"/>
      <c r="H1" s="132" t="s">
        <v>208</v>
      </c>
      <c r="I1" s="152"/>
    </row>
    <row r="2" s="128" customFormat="1" ht="19.9" customHeight="1" spans="1:9">
      <c r="A2" s="131"/>
      <c r="B2" s="133" t="s">
        <v>209</v>
      </c>
      <c r="C2" s="133"/>
      <c r="D2" s="133"/>
      <c r="E2" s="133"/>
      <c r="F2" s="133"/>
      <c r="G2" s="133"/>
      <c r="H2" s="133"/>
      <c r="I2" s="152"/>
    </row>
    <row r="3" s="128" customFormat="1" ht="17.05" customHeight="1" spans="1:9">
      <c r="A3" s="134"/>
      <c r="B3" s="135" t="s">
        <v>5</v>
      </c>
      <c r="C3" s="135"/>
      <c r="D3" s="135"/>
      <c r="E3" s="135"/>
      <c r="G3" s="134"/>
      <c r="H3" s="136" t="s">
        <v>6</v>
      </c>
      <c r="I3" s="152"/>
    </row>
    <row r="4" s="128" customFormat="1" ht="21.35" customHeight="1" spans="1:9">
      <c r="A4" s="137"/>
      <c r="B4" s="138" t="s">
        <v>9</v>
      </c>
      <c r="C4" s="138"/>
      <c r="D4" s="138"/>
      <c r="E4" s="138"/>
      <c r="F4" s="138" t="s">
        <v>78</v>
      </c>
      <c r="G4" s="138"/>
      <c r="H4" s="138"/>
      <c r="I4" s="152"/>
    </row>
    <row r="5" s="128" customFormat="1" ht="21.35" customHeight="1" spans="1:9">
      <c r="A5" s="137"/>
      <c r="B5" s="138" t="s">
        <v>82</v>
      </c>
      <c r="C5" s="138"/>
      <c r="D5" s="138" t="s">
        <v>70</v>
      </c>
      <c r="E5" s="138" t="s">
        <v>71</v>
      </c>
      <c r="F5" s="138" t="s">
        <v>59</v>
      </c>
      <c r="G5" s="138" t="s">
        <v>210</v>
      </c>
      <c r="H5" s="138" t="s">
        <v>211</v>
      </c>
      <c r="I5" s="152"/>
    </row>
    <row r="6" s="128" customFormat="1" ht="21.35" customHeight="1" spans="1:9">
      <c r="A6" s="139"/>
      <c r="B6" s="138" t="s">
        <v>83</v>
      </c>
      <c r="C6" s="138" t="s">
        <v>84</v>
      </c>
      <c r="D6" s="138"/>
      <c r="E6" s="138"/>
      <c r="F6" s="138"/>
      <c r="G6" s="138"/>
      <c r="H6" s="138"/>
      <c r="I6" s="152"/>
    </row>
    <row r="7" s="128" customFormat="1" ht="30" customHeight="1" spans="1:9">
      <c r="A7" s="137"/>
      <c r="B7" s="138"/>
      <c r="C7" s="138"/>
      <c r="D7" s="90">
        <v>106</v>
      </c>
      <c r="E7" s="138" t="s">
        <v>72</v>
      </c>
      <c r="F7" s="140">
        <f>F8+F19+F36</f>
        <v>9368572.25</v>
      </c>
      <c r="G7" s="140">
        <f>G8+G19+G36</f>
        <v>8208966.36</v>
      </c>
      <c r="H7" s="140">
        <f>H8+H19+H36</f>
        <v>1159605.89</v>
      </c>
      <c r="I7" s="152"/>
    </row>
    <row r="8" s="128" customFormat="1" ht="30" customHeight="1" spans="1:9">
      <c r="A8" s="137"/>
      <c r="B8" s="90">
        <v>301</v>
      </c>
      <c r="C8" s="90"/>
      <c r="D8" s="90"/>
      <c r="E8" s="141" t="s">
        <v>156</v>
      </c>
      <c r="F8" s="93">
        <v>7735554.2</v>
      </c>
      <c r="G8" s="142">
        <v>7735554.2</v>
      </c>
      <c r="H8" s="142"/>
      <c r="I8" s="152"/>
    </row>
    <row r="9" s="128" customFormat="1" ht="30" customHeight="1" spans="1:9">
      <c r="A9" s="137"/>
      <c r="B9" s="90">
        <v>301</v>
      </c>
      <c r="C9" s="124" t="s">
        <v>86</v>
      </c>
      <c r="D9" s="106"/>
      <c r="E9" s="143" t="s">
        <v>157</v>
      </c>
      <c r="F9" s="93">
        <v>1717248</v>
      </c>
      <c r="G9" s="142">
        <v>1717248</v>
      </c>
      <c r="H9" s="142"/>
      <c r="I9" s="152"/>
    </row>
    <row r="10" s="128" customFormat="1" ht="30" customHeight="1" spans="1:9">
      <c r="A10" s="137"/>
      <c r="B10" s="90">
        <v>301</v>
      </c>
      <c r="C10" s="124" t="s">
        <v>88</v>
      </c>
      <c r="D10" s="106"/>
      <c r="E10" s="143" t="s">
        <v>158</v>
      </c>
      <c r="F10" s="93">
        <v>1578091.2</v>
      </c>
      <c r="G10" s="142">
        <v>1578091.2</v>
      </c>
      <c r="H10" s="142"/>
      <c r="I10" s="152"/>
    </row>
    <row r="11" s="128" customFormat="1" ht="30" customHeight="1" spans="1:9">
      <c r="A11" s="137"/>
      <c r="B11" s="90">
        <v>301</v>
      </c>
      <c r="C11" s="124" t="s">
        <v>98</v>
      </c>
      <c r="D11" s="106"/>
      <c r="E11" s="143" t="s">
        <v>159</v>
      </c>
      <c r="F11" s="93">
        <v>1793198</v>
      </c>
      <c r="G11" s="142">
        <v>1793198</v>
      </c>
      <c r="H11" s="142"/>
      <c r="I11" s="152"/>
    </row>
    <row r="12" s="128" customFormat="1" ht="30" customHeight="1" spans="2:9">
      <c r="B12" s="90">
        <v>301</v>
      </c>
      <c r="C12" s="124" t="s">
        <v>160</v>
      </c>
      <c r="D12" s="106"/>
      <c r="E12" s="143" t="s">
        <v>161</v>
      </c>
      <c r="F12" s="93">
        <v>332388</v>
      </c>
      <c r="G12" s="142">
        <v>332388</v>
      </c>
      <c r="H12" s="142"/>
      <c r="I12" s="152"/>
    </row>
    <row r="13" s="128" customFormat="1" ht="30" customHeight="1" spans="2:9">
      <c r="B13" s="90">
        <v>301</v>
      </c>
      <c r="C13" s="124" t="s">
        <v>162</v>
      </c>
      <c r="D13" s="106"/>
      <c r="E13" s="143" t="s">
        <v>163</v>
      </c>
      <c r="F13" s="93">
        <v>833093.79</v>
      </c>
      <c r="G13" s="142">
        <v>833093.79</v>
      </c>
      <c r="H13" s="142"/>
      <c r="I13" s="152"/>
    </row>
    <row r="14" s="128" customFormat="1" ht="30" customHeight="1" spans="2:9">
      <c r="B14" s="90">
        <v>301</v>
      </c>
      <c r="C14" s="124" t="s">
        <v>164</v>
      </c>
      <c r="D14" s="106"/>
      <c r="E14" s="143" t="s">
        <v>165</v>
      </c>
      <c r="F14" s="93">
        <v>436443.79</v>
      </c>
      <c r="G14" s="142">
        <v>436443.79</v>
      </c>
      <c r="H14" s="142"/>
      <c r="I14" s="152"/>
    </row>
    <row r="15" s="128" customFormat="1" ht="30" customHeight="1" spans="2:9">
      <c r="B15" s="90">
        <v>301</v>
      </c>
      <c r="C15" s="124" t="s">
        <v>95</v>
      </c>
      <c r="D15" s="106"/>
      <c r="E15" s="143" t="s">
        <v>166</v>
      </c>
      <c r="F15" s="93">
        <v>93887.17</v>
      </c>
      <c r="G15" s="142">
        <v>93887.17</v>
      </c>
      <c r="H15" s="142"/>
      <c r="I15" s="152"/>
    </row>
    <row r="16" s="128" customFormat="1" ht="30" customHeight="1" spans="2:9">
      <c r="B16" s="90">
        <v>301</v>
      </c>
      <c r="C16" s="124" t="s">
        <v>167</v>
      </c>
      <c r="D16" s="106"/>
      <c r="E16" s="143" t="s">
        <v>168</v>
      </c>
      <c r="F16" s="93">
        <v>23856.11</v>
      </c>
      <c r="G16" s="142">
        <v>23856.11</v>
      </c>
      <c r="H16" s="142"/>
      <c r="I16" s="152"/>
    </row>
    <row r="17" s="128" customFormat="1" ht="30" customHeight="1" spans="2:9">
      <c r="B17" s="90">
        <v>301</v>
      </c>
      <c r="C17" s="124" t="s">
        <v>169</v>
      </c>
      <c r="D17" s="106"/>
      <c r="E17" s="143" t="s">
        <v>102</v>
      </c>
      <c r="F17" s="93">
        <v>680172.14</v>
      </c>
      <c r="G17" s="142">
        <v>680172.14</v>
      </c>
      <c r="H17" s="142"/>
      <c r="I17" s="152"/>
    </row>
    <row r="18" s="128" customFormat="1" ht="30" customHeight="1" spans="2:9">
      <c r="B18" s="90">
        <v>301</v>
      </c>
      <c r="C18" s="124" t="s">
        <v>100</v>
      </c>
      <c r="D18" s="106"/>
      <c r="E18" s="143" t="s">
        <v>170</v>
      </c>
      <c r="F18" s="93">
        <v>247176</v>
      </c>
      <c r="G18" s="142">
        <v>247176</v>
      </c>
      <c r="H18" s="142"/>
      <c r="I18" s="152"/>
    </row>
    <row r="19" s="128" customFormat="1" ht="30" customHeight="1" spans="2:9">
      <c r="B19" s="90">
        <v>302</v>
      </c>
      <c r="C19" s="124"/>
      <c r="D19" s="106"/>
      <c r="E19" s="141" t="s">
        <v>171</v>
      </c>
      <c r="F19" s="93">
        <v>1159605.89</v>
      </c>
      <c r="G19" s="142"/>
      <c r="H19" s="144">
        <v>1159605.89</v>
      </c>
      <c r="I19" s="152"/>
    </row>
    <row r="20" s="128" customFormat="1" ht="30" customHeight="1" spans="1:9">
      <c r="A20" s="137"/>
      <c r="B20" s="90">
        <v>302</v>
      </c>
      <c r="C20" s="124" t="s">
        <v>86</v>
      </c>
      <c r="D20" s="106"/>
      <c r="E20" s="143" t="s">
        <v>172</v>
      </c>
      <c r="F20" s="93">
        <v>145860</v>
      </c>
      <c r="G20" s="142"/>
      <c r="H20" s="144">
        <v>145860</v>
      </c>
      <c r="I20" s="152"/>
    </row>
    <row r="21" s="128" customFormat="1" ht="30" customHeight="1" spans="2:9">
      <c r="B21" s="90">
        <v>302</v>
      </c>
      <c r="C21" s="124" t="s">
        <v>92</v>
      </c>
      <c r="D21" s="90"/>
      <c r="E21" s="143" t="s">
        <v>173</v>
      </c>
      <c r="F21" s="93">
        <v>6000</v>
      </c>
      <c r="G21" s="142"/>
      <c r="H21" s="144">
        <v>6000</v>
      </c>
      <c r="I21" s="152"/>
    </row>
    <row r="22" s="128" customFormat="1" ht="30" customHeight="1" spans="2:9">
      <c r="B22" s="90">
        <v>302</v>
      </c>
      <c r="C22" s="124" t="s">
        <v>174</v>
      </c>
      <c r="D22" s="90"/>
      <c r="E22" s="143" t="s">
        <v>175</v>
      </c>
      <c r="F22" s="93">
        <v>78160</v>
      </c>
      <c r="G22" s="142"/>
      <c r="H22" s="144">
        <v>78160</v>
      </c>
      <c r="I22" s="152"/>
    </row>
    <row r="23" s="128" customFormat="1" ht="30" customHeight="1" spans="2:9">
      <c r="B23" s="90">
        <v>302</v>
      </c>
      <c r="C23" s="124" t="s">
        <v>160</v>
      </c>
      <c r="D23" s="90"/>
      <c r="E23" s="143" t="s">
        <v>176</v>
      </c>
      <c r="F23" s="93">
        <v>75520</v>
      </c>
      <c r="G23" s="142"/>
      <c r="H23" s="144">
        <v>75520</v>
      </c>
      <c r="I23" s="152"/>
    </row>
    <row r="24" s="128" customFormat="1" ht="30" customHeight="1" spans="2:9">
      <c r="B24" s="90">
        <v>302</v>
      </c>
      <c r="C24" s="124" t="s">
        <v>177</v>
      </c>
      <c r="D24" s="90"/>
      <c r="E24" s="143" t="s">
        <v>178</v>
      </c>
      <c r="F24" s="93">
        <v>73919</v>
      </c>
      <c r="G24" s="142"/>
      <c r="H24" s="144">
        <v>73919</v>
      </c>
      <c r="I24" s="152"/>
    </row>
    <row r="25" s="128" customFormat="1" ht="30" customHeight="1" spans="2:9">
      <c r="B25" s="90">
        <v>302</v>
      </c>
      <c r="C25" s="124" t="s">
        <v>95</v>
      </c>
      <c r="D25" s="90"/>
      <c r="E25" s="143" t="s">
        <v>179</v>
      </c>
      <c r="F25" s="93">
        <v>75329</v>
      </c>
      <c r="G25" s="142"/>
      <c r="H25" s="144">
        <v>75329</v>
      </c>
      <c r="I25" s="152"/>
    </row>
    <row r="26" s="128" customFormat="1" ht="30" customHeight="1" spans="2:9">
      <c r="B26" s="90">
        <v>302</v>
      </c>
      <c r="C26" s="124" t="s">
        <v>182</v>
      </c>
      <c r="D26" s="90"/>
      <c r="E26" s="143" t="s">
        <v>183</v>
      </c>
      <c r="F26" s="93">
        <v>7500</v>
      </c>
      <c r="G26" s="142"/>
      <c r="H26" s="144">
        <v>7500</v>
      </c>
      <c r="I26" s="152"/>
    </row>
    <row r="27" s="128" customFormat="1" ht="30" customHeight="1" spans="2:9">
      <c r="B27" s="90">
        <v>302</v>
      </c>
      <c r="C27" s="124" t="s">
        <v>184</v>
      </c>
      <c r="D27" s="90"/>
      <c r="E27" s="143" t="s">
        <v>185</v>
      </c>
      <c r="F27" s="93">
        <v>15500</v>
      </c>
      <c r="G27" s="142"/>
      <c r="H27" s="144">
        <v>15500</v>
      </c>
      <c r="I27" s="152"/>
    </row>
    <row r="28" s="128" customFormat="1" ht="30" customHeight="1" spans="2:9">
      <c r="B28" s="145">
        <v>302</v>
      </c>
      <c r="C28" s="146" t="s">
        <v>186</v>
      </c>
      <c r="D28" s="145"/>
      <c r="E28" s="147" t="s">
        <v>187</v>
      </c>
      <c r="F28" s="93">
        <v>11150</v>
      </c>
      <c r="G28" s="142"/>
      <c r="H28" s="144">
        <v>11150</v>
      </c>
      <c r="I28" s="152"/>
    </row>
    <row r="29" s="128" customFormat="1" ht="30" customHeight="1" spans="2:9">
      <c r="B29" s="90">
        <v>302</v>
      </c>
      <c r="C29" s="124" t="s">
        <v>188</v>
      </c>
      <c r="D29" s="90"/>
      <c r="E29" s="143" t="s">
        <v>189</v>
      </c>
      <c r="F29" s="93">
        <v>5072</v>
      </c>
      <c r="G29" s="142"/>
      <c r="H29" s="144">
        <v>5072</v>
      </c>
      <c r="I29" s="152"/>
    </row>
    <row r="30" s="128" customFormat="1" ht="30" customHeight="1" spans="1:9">
      <c r="A30" s="148"/>
      <c r="B30" s="90">
        <v>302</v>
      </c>
      <c r="C30" s="124" t="s">
        <v>190</v>
      </c>
      <c r="D30" s="90"/>
      <c r="E30" s="143" t="s">
        <v>191</v>
      </c>
      <c r="F30" s="93">
        <v>2500</v>
      </c>
      <c r="G30" s="149"/>
      <c r="H30" s="144">
        <v>2500</v>
      </c>
      <c r="I30" s="153"/>
    </row>
    <row r="31" ht="30" customHeight="1" spans="2:8">
      <c r="B31" s="90">
        <v>302</v>
      </c>
      <c r="C31" s="124" t="s">
        <v>192</v>
      </c>
      <c r="D31" s="90"/>
      <c r="E31" s="143" t="s">
        <v>193</v>
      </c>
      <c r="F31" s="93">
        <v>108430.5</v>
      </c>
      <c r="G31" s="150"/>
      <c r="H31" s="144">
        <v>108430.5</v>
      </c>
    </row>
    <row r="32" ht="30" customHeight="1" spans="2:8">
      <c r="B32" s="90">
        <v>302</v>
      </c>
      <c r="C32" s="124" t="s">
        <v>194</v>
      </c>
      <c r="D32" s="90"/>
      <c r="E32" s="143" t="s">
        <v>195</v>
      </c>
      <c r="F32" s="93">
        <v>58717.44</v>
      </c>
      <c r="G32" s="150"/>
      <c r="H32" s="144">
        <v>58717.44</v>
      </c>
    </row>
    <row r="33" ht="30" customHeight="1" spans="2:8">
      <c r="B33" s="90">
        <v>302</v>
      </c>
      <c r="C33" s="124" t="s">
        <v>196</v>
      </c>
      <c r="D33" s="90"/>
      <c r="E33" s="143" t="s">
        <v>197</v>
      </c>
      <c r="F33" s="93">
        <v>56700</v>
      </c>
      <c r="G33" s="150"/>
      <c r="H33" s="144">
        <v>56700</v>
      </c>
    </row>
    <row r="34" ht="30" customHeight="1" spans="2:8">
      <c r="B34" s="90">
        <v>302</v>
      </c>
      <c r="C34" s="124" t="s">
        <v>198</v>
      </c>
      <c r="D34" s="90"/>
      <c r="E34" s="143" t="s">
        <v>199</v>
      </c>
      <c r="F34" s="93">
        <v>319200</v>
      </c>
      <c r="G34" s="150"/>
      <c r="H34" s="144">
        <v>319200</v>
      </c>
    </row>
    <row r="35" ht="30" customHeight="1" spans="2:8">
      <c r="B35" s="90">
        <v>302</v>
      </c>
      <c r="C35" s="124" t="s">
        <v>100</v>
      </c>
      <c r="D35" s="90"/>
      <c r="E35" s="143" t="s">
        <v>200</v>
      </c>
      <c r="F35" s="93">
        <v>120047.95</v>
      </c>
      <c r="G35" s="150"/>
      <c r="H35" s="144">
        <v>120047.95</v>
      </c>
    </row>
    <row r="36" ht="30" customHeight="1" spans="2:8">
      <c r="B36" s="90">
        <v>303</v>
      </c>
      <c r="C36" s="124"/>
      <c r="D36" s="90"/>
      <c r="E36" s="141" t="s">
        <v>201</v>
      </c>
      <c r="F36" s="93">
        <v>473412.16</v>
      </c>
      <c r="G36" s="144">
        <v>473412.16</v>
      </c>
      <c r="H36" s="150"/>
    </row>
    <row r="37" ht="30" customHeight="1" spans="2:8">
      <c r="B37" s="90">
        <v>303</v>
      </c>
      <c r="C37" s="124" t="s">
        <v>92</v>
      </c>
      <c r="D37" s="90"/>
      <c r="E37" s="143" t="s">
        <v>202</v>
      </c>
      <c r="F37" s="93">
        <v>440016</v>
      </c>
      <c r="G37" s="144">
        <v>440016</v>
      </c>
      <c r="H37" s="150"/>
    </row>
    <row r="38" ht="30" customHeight="1" spans="2:8">
      <c r="B38" s="90">
        <v>303</v>
      </c>
      <c r="C38" s="124" t="s">
        <v>160</v>
      </c>
      <c r="D38" s="90"/>
      <c r="E38" s="143" t="s">
        <v>203</v>
      </c>
      <c r="F38" s="93">
        <v>32796.16</v>
      </c>
      <c r="G38" s="144">
        <v>32796.16</v>
      </c>
      <c r="H38" s="150"/>
    </row>
    <row r="39" ht="30" customHeight="1" spans="2:8">
      <c r="B39" s="90">
        <v>303</v>
      </c>
      <c r="C39" s="124" t="s">
        <v>177</v>
      </c>
      <c r="D39" s="90"/>
      <c r="E39" s="143" t="s">
        <v>204</v>
      </c>
      <c r="F39" s="93">
        <v>600</v>
      </c>
      <c r="G39" s="151">
        <v>600</v>
      </c>
      <c r="H39" s="150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workbookViewId="0">
      <selection activeCell="F13" sqref="F13"/>
    </sheetView>
  </sheetViews>
  <sheetFormatPr defaultColWidth="10" defaultRowHeight="13.5" outlineLevelCol="7"/>
  <cols>
    <col min="1" max="1" width="1.53333333333333" style="109" customWidth="1"/>
    <col min="2" max="4" width="6.625" style="109" customWidth="1"/>
    <col min="5" max="5" width="26.625" style="109" customWidth="1"/>
    <col min="6" max="6" width="48.625" style="109" customWidth="1"/>
    <col min="7" max="7" width="26.625" style="109" customWidth="1"/>
    <col min="8" max="8" width="1.53333333333333" style="109" customWidth="1"/>
    <col min="9" max="10" width="9.76666666666667" style="109" customWidth="1"/>
    <col min="11" max="16384" width="10" style="109"/>
  </cols>
  <sheetData>
    <row r="1" ht="25" customHeight="1" spans="1:8">
      <c r="A1" s="110"/>
      <c r="B1" s="2"/>
      <c r="C1" s="2"/>
      <c r="D1" s="2"/>
      <c r="E1" s="111"/>
      <c r="F1" s="111"/>
      <c r="G1" s="112" t="s">
        <v>212</v>
      </c>
      <c r="H1" s="113"/>
    </row>
    <row r="2" ht="22.8" customHeight="1" spans="1:8">
      <c r="A2" s="110"/>
      <c r="B2" s="114" t="s">
        <v>213</v>
      </c>
      <c r="C2" s="114"/>
      <c r="D2" s="114"/>
      <c r="E2" s="114"/>
      <c r="F2" s="114"/>
      <c r="G2" s="114"/>
      <c r="H2" s="113" t="s">
        <v>3</v>
      </c>
    </row>
    <row r="3" ht="19.55" customHeight="1" spans="1:8">
      <c r="A3" s="115"/>
      <c r="B3" s="116" t="s">
        <v>5</v>
      </c>
      <c r="C3" s="116"/>
      <c r="D3" s="116"/>
      <c r="E3" s="116"/>
      <c r="F3" s="116"/>
      <c r="G3" s="117" t="s">
        <v>6</v>
      </c>
      <c r="H3" s="118"/>
    </row>
    <row r="4" ht="24.4" customHeight="1" spans="1:8">
      <c r="A4" s="119"/>
      <c r="B4" s="90" t="s">
        <v>82</v>
      </c>
      <c r="C4" s="90"/>
      <c r="D4" s="90"/>
      <c r="E4" s="90" t="s">
        <v>70</v>
      </c>
      <c r="F4" s="90" t="s">
        <v>71</v>
      </c>
      <c r="G4" s="90" t="s">
        <v>214</v>
      </c>
      <c r="H4" s="120"/>
    </row>
    <row r="5" ht="24" customHeight="1" spans="1:8">
      <c r="A5" s="119"/>
      <c r="B5" s="90" t="s">
        <v>83</v>
      </c>
      <c r="C5" s="90" t="s">
        <v>84</v>
      </c>
      <c r="D5" s="90" t="s">
        <v>85</v>
      </c>
      <c r="E5" s="90"/>
      <c r="F5" s="90"/>
      <c r="G5" s="90"/>
      <c r="H5" s="121"/>
    </row>
    <row r="6" ht="28" customHeight="1" spans="1:8">
      <c r="A6" s="122"/>
      <c r="B6" s="90"/>
      <c r="C6" s="90"/>
      <c r="D6" s="90"/>
      <c r="E6" s="90">
        <v>106</v>
      </c>
      <c r="F6" s="90" t="s">
        <v>72</v>
      </c>
      <c r="G6" s="93">
        <v>100000</v>
      </c>
      <c r="H6" s="123"/>
    </row>
    <row r="7" ht="22.8" customHeight="1" spans="1:8">
      <c r="A7" s="122"/>
      <c r="B7" s="90"/>
      <c r="C7" s="90"/>
      <c r="D7" s="124"/>
      <c r="E7" s="90"/>
      <c r="F7" s="90" t="s">
        <v>89</v>
      </c>
      <c r="G7" s="93">
        <v>100000</v>
      </c>
      <c r="H7" s="123"/>
    </row>
    <row r="8" ht="22.8" customHeight="1" spans="1:8">
      <c r="A8" s="122"/>
      <c r="B8" s="90">
        <v>201</v>
      </c>
      <c r="C8" s="90">
        <v>31</v>
      </c>
      <c r="D8" s="124" t="s">
        <v>88</v>
      </c>
      <c r="E8" s="90"/>
      <c r="F8" s="90" t="s">
        <v>215</v>
      </c>
      <c r="G8" s="93">
        <v>50000</v>
      </c>
      <c r="H8" s="123"/>
    </row>
    <row r="9" ht="22.8" customHeight="1" spans="1:8">
      <c r="A9" s="122"/>
      <c r="B9" s="90">
        <v>201</v>
      </c>
      <c r="C9" s="90">
        <v>31</v>
      </c>
      <c r="D9" s="124" t="s">
        <v>88</v>
      </c>
      <c r="E9" s="90"/>
      <c r="F9" s="90" t="s">
        <v>216</v>
      </c>
      <c r="G9" s="93">
        <v>50000</v>
      </c>
      <c r="H9" s="123"/>
    </row>
    <row r="10" ht="22.8" customHeight="1" spans="1:8">
      <c r="A10" s="122"/>
      <c r="B10" s="90"/>
      <c r="C10" s="90"/>
      <c r="D10" s="90"/>
      <c r="E10" s="90"/>
      <c r="F10" s="90"/>
      <c r="G10" s="93"/>
      <c r="H10" s="123"/>
    </row>
    <row r="11" ht="22.8" customHeight="1" spans="1:8">
      <c r="A11" s="122"/>
      <c r="B11" s="90"/>
      <c r="C11" s="90"/>
      <c r="D11" s="90"/>
      <c r="E11" s="90"/>
      <c r="F11" s="90"/>
      <c r="G11" s="93"/>
      <c r="H11" s="123"/>
    </row>
    <row r="12" ht="22.8" customHeight="1" spans="1:8">
      <c r="A12" s="122"/>
      <c r="B12" s="90"/>
      <c r="C12" s="90"/>
      <c r="D12" s="90"/>
      <c r="E12" s="90"/>
      <c r="F12" s="90"/>
      <c r="G12" s="93"/>
      <c r="H12" s="123"/>
    </row>
    <row r="13" ht="22.8" customHeight="1" spans="1:8">
      <c r="A13" s="119"/>
      <c r="B13" s="94"/>
      <c r="C13" s="94"/>
      <c r="D13" s="94"/>
      <c r="E13" s="94"/>
      <c r="F13" s="94" t="s">
        <v>23</v>
      </c>
      <c r="G13" s="95"/>
      <c r="H13" s="120"/>
    </row>
    <row r="14" ht="22.8" customHeight="1" spans="1:8">
      <c r="A14" s="119"/>
      <c r="B14" s="94"/>
      <c r="C14" s="94"/>
      <c r="D14" s="94"/>
      <c r="E14" s="94"/>
      <c r="F14" s="94" t="s">
        <v>23</v>
      </c>
      <c r="G14" s="95"/>
      <c r="H14" s="120"/>
    </row>
    <row r="15" ht="28" customHeight="1" spans="1:8">
      <c r="A15" s="119"/>
      <c r="B15" s="94"/>
      <c r="C15" s="94"/>
      <c r="D15" s="94"/>
      <c r="E15" s="94"/>
      <c r="F15" s="94"/>
      <c r="G15" s="95"/>
      <c r="H15" s="121"/>
    </row>
    <row r="16" ht="28" customHeight="1" spans="1:8">
      <c r="A16" s="119"/>
      <c r="B16" s="94"/>
      <c r="C16" s="94"/>
      <c r="D16" s="94"/>
      <c r="E16" s="94"/>
      <c r="F16" s="94"/>
      <c r="G16" s="95"/>
      <c r="H16" s="121"/>
    </row>
    <row r="17" ht="9.75" customHeight="1" spans="1:8">
      <c r="A17" s="125"/>
      <c r="B17" s="126"/>
      <c r="C17" s="126"/>
      <c r="D17" s="126"/>
      <c r="E17" s="126"/>
      <c r="F17" s="125"/>
      <c r="G17" s="125"/>
      <c r="H17" s="127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11.875" customWidth="1"/>
    <col min="3" max="3" width="28.875" customWidth="1"/>
    <col min="4" max="9" width="14.75" customWidth="1"/>
    <col min="10" max="10" width="1.53333333333333" customWidth="1"/>
    <col min="11" max="11" width="9.76666666666667" customWidth="1"/>
  </cols>
  <sheetData>
    <row r="1" ht="25" customHeight="1" spans="1:10">
      <c r="A1" s="84"/>
      <c r="B1" s="2"/>
      <c r="C1" s="85"/>
      <c r="D1" s="86"/>
      <c r="E1" s="86"/>
      <c r="F1" s="86"/>
      <c r="G1" s="86"/>
      <c r="H1" s="86"/>
      <c r="I1" s="98" t="s">
        <v>217</v>
      </c>
      <c r="J1" s="89"/>
    </row>
    <row r="2" ht="22.8" customHeight="1" spans="1:10">
      <c r="A2" s="84"/>
      <c r="B2" s="3" t="s">
        <v>218</v>
      </c>
      <c r="C2" s="3"/>
      <c r="D2" s="3"/>
      <c r="E2" s="3"/>
      <c r="F2" s="3"/>
      <c r="G2" s="3"/>
      <c r="H2" s="3"/>
      <c r="I2" s="3"/>
      <c r="J2" s="89" t="s">
        <v>3</v>
      </c>
    </row>
    <row r="3" ht="19.55" customHeight="1" spans="1:10">
      <c r="A3" s="87"/>
      <c r="B3" s="88" t="s">
        <v>5</v>
      </c>
      <c r="C3" s="88"/>
      <c r="D3" s="99"/>
      <c r="E3" s="99"/>
      <c r="F3" s="99"/>
      <c r="G3" s="99"/>
      <c r="H3" s="99"/>
      <c r="I3" s="99" t="s">
        <v>6</v>
      </c>
      <c r="J3" s="100"/>
    </row>
    <row r="4" ht="24.4" customHeight="1" spans="1:10">
      <c r="A4" s="89"/>
      <c r="B4" s="90" t="s">
        <v>219</v>
      </c>
      <c r="C4" s="90" t="s">
        <v>71</v>
      </c>
      <c r="D4" s="90" t="s">
        <v>220</v>
      </c>
      <c r="E4" s="90"/>
      <c r="F4" s="90"/>
      <c r="G4" s="90"/>
      <c r="H4" s="90"/>
      <c r="I4" s="90"/>
      <c r="J4" s="101"/>
    </row>
    <row r="5" ht="24.4" customHeight="1" spans="1:10">
      <c r="A5" s="91"/>
      <c r="B5" s="90"/>
      <c r="C5" s="90"/>
      <c r="D5" s="90" t="s">
        <v>59</v>
      </c>
      <c r="E5" s="105" t="s">
        <v>221</v>
      </c>
      <c r="F5" s="90" t="s">
        <v>222</v>
      </c>
      <c r="G5" s="90"/>
      <c r="H5" s="90"/>
      <c r="I5" s="90" t="s">
        <v>187</v>
      </c>
      <c r="J5" s="101"/>
    </row>
    <row r="6" ht="24.4" customHeight="1" spans="1:10">
      <c r="A6" s="91"/>
      <c r="B6" s="90"/>
      <c r="C6" s="90"/>
      <c r="D6" s="90"/>
      <c r="E6" s="105"/>
      <c r="F6" s="90" t="s">
        <v>153</v>
      </c>
      <c r="G6" s="90" t="s">
        <v>223</v>
      </c>
      <c r="H6" s="90" t="s">
        <v>224</v>
      </c>
      <c r="I6" s="90"/>
      <c r="J6" s="102"/>
    </row>
    <row r="7" ht="22.8" customHeight="1" spans="1:10">
      <c r="A7" s="92"/>
      <c r="B7" s="90"/>
      <c r="C7" s="90" t="s">
        <v>72</v>
      </c>
      <c r="D7" s="93" t="str">
        <f>D8</f>
        <v>67,850.00</v>
      </c>
      <c r="E7" s="93"/>
      <c r="F7" s="93" t="str">
        <f>F8</f>
        <v>56,700.00</v>
      </c>
      <c r="G7" s="93"/>
      <c r="H7" s="93" t="str">
        <f>H8</f>
        <v>56,700.00</v>
      </c>
      <c r="I7" s="93" t="str">
        <f>I8</f>
        <v>11,150.00</v>
      </c>
      <c r="J7" s="103"/>
    </row>
    <row r="8" ht="22.8" customHeight="1" spans="1:10">
      <c r="A8" s="92"/>
      <c r="B8" s="106">
        <v>106</v>
      </c>
      <c r="C8" s="107" t="s">
        <v>225</v>
      </c>
      <c r="D8" s="108" t="s">
        <v>226</v>
      </c>
      <c r="E8" s="108"/>
      <c r="F8" s="108" t="s">
        <v>227</v>
      </c>
      <c r="G8" s="108"/>
      <c r="H8" s="108" t="s">
        <v>227</v>
      </c>
      <c r="I8" s="108" t="s">
        <v>228</v>
      </c>
      <c r="J8" s="103"/>
    </row>
    <row r="9" ht="22.8" customHeight="1" spans="1:10">
      <c r="A9" s="92"/>
      <c r="B9" s="90"/>
      <c r="C9" s="90"/>
      <c r="D9" s="93"/>
      <c r="E9" s="93"/>
      <c r="F9" s="93"/>
      <c r="G9" s="93"/>
      <c r="H9" s="93"/>
      <c r="I9" s="93"/>
      <c r="J9" s="103"/>
    </row>
    <row r="10" ht="22.8" customHeight="1" spans="1:10">
      <c r="A10" s="92"/>
      <c r="B10" s="90"/>
      <c r="C10" s="90"/>
      <c r="D10" s="93"/>
      <c r="E10" s="93"/>
      <c r="F10" s="93"/>
      <c r="G10" s="93"/>
      <c r="H10" s="93"/>
      <c r="I10" s="93"/>
      <c r="J10" s="103"/>
    </row>
    <row r="11" ht="22.8" customHeight="1" spans="1:10">
      <c r="A11" s="92"/>
      <c r="B11" s="90"/>
      <c r="C11" s="90"/>
      <c r="D11" s="93"/>
      <c r="E11" s="93"/>
      <c r="F11" s="93"/>
      <c r="G11" s="93"/>
      <c r="H11" s="93"/>
      <c r="I11" s="93"/>
      <c r="J11" s="103"/>
    </row>
    <row r="12" ht="22.8" customHeight="1" spans="1:10">
      <c r="A12" s="92"/>
      <c r="B12" s="90"/>
      <c r="C12" s="90"/>
      <c r="D12" s="93"/>
      <c r="E12" s="93"/>
      <c r="F12" s="93"/>
      <c r="G12" s="93"/>
      <c r="H12" s="93"/>
      <c r="I12" s="93"/>
      <c r="J12" s="103"/>
    </row>
    <row r="13" ht="22.8" customHeight="1" spans="1:10">
      <c r="A13" s="92"/>
      <c r="B13" s="90"/>
      <c r="C13" s="90"/>
      <c r="D13" s="93"/>
      <c r="E13" s="93"/>
      <c r="F13" s="93"/>
      <c r="G13" s="93"/>
      <c r="H13" s="93"/>
      <c r="I13" s="93"/>
      <c r="J13" s="103"/>
    </row>
    <row r="14" ht="22.8" customHeight="1" spans="1:10">
      <c r="A14" s="92"/>
      <c r="B14" s="90"/>
      <c r="C14" s="90"/>
      <c r="D14" s="93"/>
      <c r="E14" s="93"/>
      <c r="F14" s="93"/>
      <c r="G14" s="93"/>
      <c r="H14" s="93"/>
      <c r="I14" s="93"/>
      <c r="J14" s="103"/>
    </row>
    <row r="15" ht="22.8" customHeight="1" spans="1:10">
      <c r="A15" s="92"/>
      <c r="B15" s="90"/>
      <c r="C15" s="90"/>
      <c r="D15" s="93"/>
      <c r="E15" s="93"/>
      <c r="F15" s="93"/>
      <c r="G15" s="93"/>
      <c r="H15" s="93"/>
      <c r="I15" s="93"/>
      <c r="J15" s="103"/>
    </row>
    <row r="16" ht="22.8" customHeight="1" spans="1:10">
      <c r="A16" s="92"/>
      <c r="B16" s="90"/>
      <c r="C16" s="90"/>
      <c r="D16" s="93"/>
      <c r="E16" s="93"/>
      <c r="F16" s="93"/>
      <c r="G16" s="93"/>
      <c r="H16" s="93"/>
      <c r="I16" s="93"/>
      <c r="J16" s="10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H14" sqref="H14"/>
    </sheetView>
  </sheetViews>
  <sheetFormatPr defaultColWidth="10" defaultRowHeight="13.5"/>
  <cols>
    <col min="1" max="1" width="1.53333333333333" customWidth="1"/>
    <col min="2" max="4" width="6.15833333333333" customWidth="1"/>
    <col min="5" max="5" width="17" customWidth="1"/>
    <col min="6" max="6" width="40.625" customWidth="1"/>
    <col min="7" max="9" width="17" customWidth="1"/>
    <col min="10" max="10" width="1.53333333333333" customWidth="1"/>
    <col min="11" max="12" width="9.76666666666667" customWidth="1"/>
  </cols>
  <sheetData>
    <row r="1" ht="25" customHeight="1" spans="1:10">
      <c r="A1" s="84"/>
      <c r="B1" s="2"/>
      <c r="C1" s="2"/>
      <c r="D1" s="2"/>
      <c r="E1" s="85"/>
      <c r="F1" s="85"/>
      <c r="G1" s="86"/>
      <c r="H1" s="86"/>
      <c r="I1" s="98" t="s">
        <v>229</v>
      </c>
      <c r="J1" s="89"/>
    </row>
    <row r="2" ht="22.8" customHeight="1" spans="1:10">
      <c r="A2" s="84"/>
      <c r="B2" s="3" t="s">
        <v>230</v>
      </c>
      <c r="C2" s="3"/>
      <c r="D2" s="3"/>
      <c r="E2" s="3"/>
      <c r="F2" s="3"/>
      <c r="G2" s="3"/>
      <c r="H2" s="3"/>
      <c r="I2" s="3"/>
      <c r="J2" s="89"/>
    </row>
    <row r="3" ht="19.55" customHeight="1" spans="1:10">
      <c r="A3" s="87"/>
      <c r="B3" s="88" t="s">
        <v>5</v>
      </c>
      <c r="C3" s="88"/>
      <c r="D3" s="88"/>
      <c r="E3" s="88"/>
      <c r="F3" s="88"/>
      <c r="G3" s="87"/>
      <c r="H3" s="87"/>
      <c r="I3" s="99" t="s">
        <v>6</v>
      </c>
      <c r="J3" s="100"/>
    </row>
    <row r="4" ht="24.4" customHeight="1" spans="1:10">
      <c r="A4" s="89"/>
      <c r="B4" s="90" t="s">
        <v>9</v>
      </c>
      <c r="C4" s="90"/>
      <c r="D4" s="90"/>
      <c r="E4" s="90"/>
      <c r="F4" s="90"/>
      <c r="G4" s="90" t="s">
        <v>231</v>
      </c>
      <c r="H4" s="90"/>
      <c r="I4" s="90"/>
      <c r="J4" s="101"/>
    </row>
    <row r="5" ht="24.4" customHeight="1" spans="1:10">
      <c r="A5" s="91"/>
      <c r="B5" s="90" t="s">
        <v>82</v>
      </c>
      <c r="C5" s="90"/>
      <c r="D5" s="90"/>
      <c r="E5" s="90" t="s">
        <v>70</v>
      </c>
      <c r="F5" s="90" t="s">
        <v>71</v>
      </c>
      <c r="G5" s="90" t="s">
        <v>59</v>
      </c>
      <c r="H5" s="90" t="s">
        <v>78</v>
      </c>
      <c r="I5" s="90" t="s">
        <v>79</v>
      </c>
      <c r="J5" s="101"/>
    </row>
    <row r="6" ht="24.4" customHeight="1" spans="1:10">
      <c r="A6" s="91"/>
      <c r="B6" s="90" t="s">
        <v>83</v>
      </c>
      <c r="C6" s="90" t="s">
        <v>84</v>
      </c>
      <c r="D6" s="90" t="s">
        <v>85</v>
      </c>
      <c r="E6" s="90"/>
      <c r="F6" s="90"/>
      <c r="G6" s="90"/>
      <c r="H6" s="90"/>
      <c r="I6" s="90"/>
      <c r="J6" s="102"/>
    </row>
    <row r="7" ht="22.8" customHeight="1" spans="1:10">
      <c r="A7" s="92"/>
      <c r="B7" s="90"/>
      <c r="C7" s="90"/>
      <c r="D7" s="90"/>
      <c r="E7" s="90"/>
      <c r="F7" s="90" t="s">
        <v>72</v>
      </c>
      <c r="G7" s="93"/>
      <c r="H7" s="93"/>
      <c r="I7" s="93"/>
      <c r="J7" s="103"/>
    </row>
    <row r="8" ht="22.8" customHeight="1" spans="1:10">
      <c r="A8" s="92"/>
      <c r="B8" s="90"/>
      <c r="C8" s="90"/>
      <c r="D8" s="90"/>
      <c r="E8" s="106">
        <v>106</v>
      </c>
      <c r="F8" s="106" t="s">
        <v>232</v>
      </c>
      <c r="G8" s="93"/>
      <c r="H8" s="93"/>
      <c r="I8" s="93"/>
      <c r="J8" s="103"/>
    </row>
    <row r="9" ht="22.8" customHeight="1" spans="1:10">
      <c r="A9" s="92"/>
      <c r="B9" s="90"/>
      <c r="C9" s="90"/>
      <c r="D9" s="90"/>
      <c r="E9" s="106"/>
      <c r="F9" s="106"/>
      <c r="G9" s="93"/>
      <c r="H9" s="93"/>
      <c r="I9" s="93"/>
      <c r="J9" s="103"/>
    </row>
    <row r="10" ht="22.8" customHeight="1" spans="1:10">
      <c r="A10" s="92"/>
      <c r="B10" s="90"/>
      <c r="C10" s="90"/>
      <c r="D10" s="90"/>
      <c r="E10" s="90"/>
      <c r="F10" s="90"/>
      <c r="G10" s="93"/>
      <c r="H10" s="93"/>
      <c r="I10" s="93"/>
      <c r="J10" s="103"/>
    </row>
    <row r="11" ht="22.8" customHeight="1" spans="1:10">
      <c r="A11" s="92"/>
      <c r="B11" s="90"/>
      <c r="C11" s="90"/>
      <c r="D11" s="90"/>
      <c r="E11" s="90"/>
      <c r="F11" s="90"/>
      <c r="G11" s="93"/>
      <c r="H11" s="93"/>
      <c r="I11" s="93"/>
      <c r="J11" s="103"/>
    </row>
    <row r="12" ht="22.8" customHeight="1" spans="1:10">
      <c r="A12" s="92"/>
      <c r="B12" s="90"/>
      <c r="C12" s="90"/>
      <c r="D12" s="90"/>
      <c r="E12" s="90"/>
      <c r="F12" s="90"/>
      <c r="G12" s="93"/>
      <c r="H12" s="93"/>
      <c r="I12" s="93"/>
      <c r="J12" s="103"/>
    </row>
    <row r="13" ht="22.8" customHeight="1" spans="1:10">
      <c r="A13" s="92"/>
      <c r="B13" s="90"/>
      <c r="C13" s="90"/>
      <c r="D13" s="90"/>
      <c r="E13" s="90"/>
      <c r="F13" s="90"/>
      <c r="G13" s="93"/>
      <c r="H13" s="93"/>
      <c r="I13" s="93"/>
      <c r="J13" s="103"/>
    </row>
    <row r="14" ht="22.8" customHeight="1" spans="1:10">
      <c r="A14" s="92"/>
      <c r="B14" s="90"/>
      <c r="C14" s="90"/>
      <c r="D14" s="90"/>
      <c r="E14" s="90"/>
      <c r="F14" s="90"/>
      <c r="G14" s="93"/>
      <c r="H14" s="93"/>
      <c r="I14" s="93"/>
      <c r="J14" s="103"/>
    </row>
    <row r="15" ht="22.8" customHeight="1" spans="1:10">
      <c r="A15" s="92"/>
      <c r="B15" s="90"/>
      <c r="C15" s="90"/>
      <c r="D15" s="90"/>
      <c r="E15" s="90"/>
      <c r="F15" s="90"/>
      <c r="G15" s="93"/>
      <c r="H15" s="93"/>
      <c r="I15" s="93"/>
      <c r="J15" s="103"/>
    </row>
    <row r="16" ht="22.8" customHeight="1" spans="1:10">
      <c r="A16" s="91"/>
      <c r="B16" s="94"/>
      <c r="C16" s="94"/>
      <c r="D16" s="94"/>
      <c r="E16" s="94"/>
      <c r="F16" s="94" t="s">
        <v>23</v>
      </c>
      <c r="G16" s="95"/>
      <c r="H16" s="95"/>
      <c r="I16" s="95"/>
      <c r="J16" s="101"/>
    </row>
    <row r="17" ht="22.8" customHeight="1" spans="1:10">
      <c r="A17" s="91"/>
      <c r="B17" s="94"/>
      <c r="C17" s="94"/>
      <c r="D17" s="94"/>
      <c r="E17" s="94"/>
      <c r="F17" s="94" t="s">
        <v>23</v>
      </c>
      <c r="G17" s="95"/>
      <c r="H17" s="95"/>
      <c r="I17" s="95"/>
      <c r="J17" s="101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12.25" customWidth="1"/>
    <col min="3" max="3" width="29.75" customWidth="1"/>
    <col min="4" max="9" width="14.5" customWidth="1"/>
    <col min="10" max="10" width="1.53333333333333" customWidth="1"/>
    <col min="11" max="11" width="9.76666666666667" customWidth="1"/>
  </cols>
  <sheetData>
    <row r="1" ht="25" customHeight="1" spans="1:10">
      <c r="A1" s="84"/>
      <c r="B1" s="2"/>
      <c r="C1" s="85"/>
      <c r="D1" s="86"/>
      <c r="E1" s="86"/>
      <c r="F1" s="86"/>
      <c r="G1" s="86"/>
      <c r="H1" s="86"/>
      <c r="I1" s="98" t="s">
        <v>233</v>
      </c>
      <c r="J1" s="89"/>
    </row>
    <row r="2" ht="22.8" customHeight="1" spans="1:10">
      <c r="A2" s="84"/>
      <c r="B2" s="3" t="s">
        <v>234</v>
      </c>
      <c r="C2" s="3"/>
      <c r="D2" s="3"/>
      <c r="E2" s="3"/>
      <c r="F2" s="3"/>
      <c r="G2" s="3"/>
      <c r="H2" s="3"/>
      <c r="I2" s="3"/>
      <c r="J2" s="89" t="s">
        <v>3</v>
      </c>
    </row>
    <row r="3" ht="19.55" customHeight="1" spans="1:10">
      <c r="A3" s="87"/>
      <c r="B3" s="88" t="s">
        <v>5</v>
      </c>
      <c r="C3" s="88"/>
      <c r="D3" s="99"/>
      <c r="E3" s="99"/>
      <c r="F3" s="99"/>
      <c r="G3" s="99"/>
      <c r="H3" s="99"/>
      <c r="I3" s="99" t="s">
        <v>6</v>
      </c>
      <c r="J3" s="100"/>
    </row>
    <row r="4" ht="24.4" customHeight="1" spans="1:10">
      <c r="A4" s="89"/>
      <c r="B4" s="90" t="s">
        <v>219</v>
      </c>
      <c r="C4" s="90" t="s">
        <v>71</v>
      </c>
      <c r="D4" s="90" t="s">
        <v>220</v>
      </c>
      <c r="E4" s="90"/>
      <c r="F4" s="90"/>
      <c r="G4" s="90"/>
      <c r="H4" s="90"/>
      <c r="I4" s="90"/>
      <c r="J4" s="101"/>
    </row>
    <row r="5" ht="24.4" customHeight="1" spans="1:10">
      <c r="A5" s="91"/>
      <c r="B5" s="90"/>
      <c r="C5" s="90"/>
      <c r="D5" s="90" t="s">
        <v>59</v>
      </c>
      <c r="E5" s="105" t="s">
        <v>221</v>
      </c>
      <c r="F5" s="90" t="s">
        <v>222</v>
      </c>
      <c r="G5" s="90"/>
      <c r="H5" s="90"/>
      <c r="I5" s="90" t="s">
        <v>187</v>
      </c>
      <c r="J5" s="101"/>
    </row>
    <row r="6" ht="24.4" customHeight="1" spans="1:10">
      <c r="A6" s="91"/>
      <c r="B6" s="90"/>
      <c r="C6" s="90"/>
      <c r="D6" s="90"/>
      <c r="E6" s="105"/>
      <c r="F6" s="90" t="s">
        <v>153</v>
      </c>
      <c r="G6" s="90" t="s">
        <v>223</v>
      </c>
      <c r="H6" s="90" t="s">
        <v>224</v>
      </c>
      <c r="I6" s="90"/>
      <c r="J6" s="102"/>
    </row>
    <row r="7" ht="22.8" customHeight="1" spans="1:10">
      <c r="A7" s="92"/>
      <c r="B7" s="90"/>
      <c r="C7" s="90" t="s">
        <v>72</v>
      </c>
      <c r="D7" s="93"/>
      <c r="E7" s="93"/>
      <c r="F7" s="93"/>
      <c r="G7" s="93"/>
      <c r="H7" s="93"/>
      <c r="I7" s="93"/>
      <c r="J7" s="103"/>
    </row>
    <row r="8" ht="22.8" customHeight="1" spans="1:10">
      <c r="A8" s="92"/>
      <c r="B8" s="106">
        <v>106</v>
      </c>
      <c r="C8" s="106" t="s">
        <v>232</v>
      </c>
      <c r="D8" s="93"/>
      <c r="E8" s="93"/>
      <c r="F8" s="93"/>
      <c r="G8" s="93"/>
      <c r="H8" s="93"/>
      <c r="I8" s="93"/>
      <c r="J8" s="103"/>
    </row>
    <row r="9" ht="22.8" customHeight="1" spans="1:10">
      <c r="A9" s="92"/>
      <c r="B9" s="90"/>
      <c r="C9" s="90"/>
      <c r="D9" s="93"/>
      <c r="E9" s="93"/>
      <c r="F9" s="93"/>
      <c r="G9" s="93"/>
      <c r="H9" s="93"/>
      <c r="I9" s="93"/>
      <c r="J9" s="103"/>
    </row>
    <row r="10" ht="22.8" customHeight="1" spans="1:10">
      <c r="A10" s="92"/>
      <c r="B10" s="90"/>
      <c r="C10" s="90"/>
      <c r="D10" s="93"/>
      <c r="E10" s="93"/>
      <c r="F10" s="93"/>
      <c r="G10" s="93"/>
      <c r="H10" s="93"/>
      <c r="I10" s="93"/>
      <c r="J10" s="103"/>
    </row>
    <row r="11" ht="22.8" customHeight="1" spans="1:10">
      <c r="A11" s="92"/>
      <c r="B11" s="90"/>
      <c r="C11" s="90"/>
      <c r="D11" s="93"/>
      <c r="E11" s="93"/>
      <c r="F11" s="93"/>
      <c r="G11" s="93"/>
      <c r="H11" s="93"/>
      <c r="I11" s="93"/>
      <c r="J11" s="103"/>
    </row>
    <row r="12" ht="22.8" customHeight="1" spans="1:10">
      <c r="A12" s="92"/>
      <c r="B12" s="106"/>
      <c r="C12" s="106"/>
      <c r="D12" s="93"/>
      <c r="E12" s="93"/>
      <c r="F12" s="93"/>
      <c r="G12" s="93"/>
      <c r="H12" s="93"/>
      <c r="I12" s="93"/>
      <c r="J12" s="103"/>
    </row>
    <row r="13" ht="22.8" customHeight="1" spans="1:10">
      <c r="A13" s="92"/>
      <c r="B13" s="90"/>
      <c r="C13" s="90"/>
      <c r="D13" s="93"/>
      <c r="E13" s="93"/>
      <c r="F13" s="93"/>
      <c r="G13" s="93"/>
      <c r="H13" s="93"/>
      <c r="I13" s="93"/>
      <c r="J13" s="103"/>
    </row>
    <row r="14" ht="22.8" customHeight="1" spans="1:10">
      <c r="A14" s="92"/>
      <c r="B14" s="90"/>
      <c r="C14" s="90"/>
      <c r="D14" s="93"/>
      <c r="E14" s="93"/>
      <c r="F14" s="93"/>
      <c r="G14" s="93"/>
      <c r="H14" s="93"/>
      <c r="I14" s="93"/>
      <c r="J14" s="103"/>
    </row>
    <row r="15" ht="22.8" customHeight="1" spans="1:10">
      <c r="A15" s="92"/>
      <c r="B15" s="90"/>
      <c r="C15" s="90"/>
      <c r="D15" s="93"/>
      <c r="E15" s="93"/>
      <c r="F15" s="93"/>
      <c r="G15" s="93"/>
      <c r="H15" s="93"/>
      <c r="I15" s="93"/>
      <c r="J15" s="103"/>
    </row>
    <row r="16" ht="22.8" customHeight="1" spans="1:10">
      <c r="A16" s="92"/>
      <c r="B16" s="90"/>
      <c r="C16" s="90"/>
      <c r="D16" s="93"/>
      <c r="E16" s="93"/>
      <c r="F16" s="93"/>
      <c r="G16" s="93"/>
      <c r="H16" s="93"/>
      <c r="I16" s="93"/>
      <c r="J16" s="103"/>
    </row>
    <row r="17" ht="22.8" customHeight="1" spans="1:10">
      <c r="A17" s="92"/>
      <c r="B17" s="90"/>
      <c r="C17" s="90"/>
      <c r="D17" s="93"/>
      <c r="E17" s="93"/>
      <c r="F17" s="93"/>
      <c r="G17" s="93"/>
      <c r="H17" s="93"/>
      <c r="I17" s="93"/>
      <c r="J17" s="10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625" customWidth="1"/>
    <col min="5" max="5" width="13.3416666666667" customWidth="1"/>
    <col min="6" max="6" width="41.025" customWidth="1"/>
    <col min="7" max="9" width="17.625" customWidth="1"/>
    <col min="10" max="10" width="1.53333333333333" customWidth="1"/>
    <col min="11" max="12" width="9.76666666666667" customWidth="1"/>
  </cols>
  <sheetData>
    <row r="1" ht="25" customHeight="1" spans="1:10">
      <c r="A1" s="84"/>
      <c r="B1" s="2"/>
      <c r="C1" s="2"/>
      <c r="D1" s="2"/>
      <c r="E1" s="85"/>
      <c r="F1" s="85"/>
      <c r="G1" s="86"/>
      <c r="H1" s="86"/>
      <c r="I1" s="98" t="s">
        <v>235</v>
      </c>
      <c r="J1" s="89"/>
    </row>
    <row r="2" ht="22.8" customHeight="1" spans="1:10">
      <c r="A2" s="84"/>
      <c r="B2" s="3" t="s">
        <v>236</v>
      </c>
      <c r="C2" s="3"/>
      <c r="D2" s="3"/>
      <c r="E2" s="3"/>
      <c r="F2" s="3"/>
      <c r="G2" s="3"/>
      <c r="H2" s="3"/>
      <c r="I2" s="3"/>
      <c r="J2" s="89" t="s">
        <v>3</v>
      </c>
    </row>
    <row r="3" ht="19.55" customHeight="1" spans="1:10">
      <c r="A3" s="87"/>
      <c r="B3" s="88" t="s">
        <v>5</v>
      </c>
      <c r="C3" s="88"/>
      <c r="D3" s="88"/>
      <c r="E3" s="88"/>
      <c r="F3" s="88"/>
      <c r="G3" s="87"/>
      <c r="H3" s="87"/>
      <c r="I3" s="99" t="s">
        <v>6</v>
      </c>
      <c r="J3" s="100"/>
    </row>
    <row r="4" ht="24.4" customHeight="1" spans="1:10">
      <c r="A4" s="89"/>
      <c r="B4" s="90" t="s">
        <v>9</v>
      </c>
      <c r="C4" s="90"/>
      <c r="D4" s="90"/>
      <c r="E4" s="90"/>
      <c r="F4" s="90"/>
      <c r="G4" s="90" t="s">
        <v>237</v>
      </c>
      <c r="H4" s="90"/>
      <c r="I4" s="90"/>
      <c r="J4" s="101"/>
    </row>
    <row r="5" ht="24.4" customHeight="1" spans="1:10">
      <c r="A5" s="91"/>
      <c r="B5" s="90" t="s">
        <v>82</v>
      </c>
      <c r="C5" s="90"/>
      <c r="D5" s="90"/>
      <c r="E5" s="90" t="s">
        <v>70</v>
      </c>
      <c r="F5" s="90" t="s">
        <v>71</v>
      </c>
      <c r="G5" s="90" t="s">
        <v>59</v>
      </c>
      <c r="H5" s="90" t="s">
        <v>78</v>
      </c>
      <c r="I5" s="90" t="s">
        <v>79</v>
      </c>
      <c r="J5" s="101"/>
    </row>
    <row r="6" ht="24.4" customHeight="1" spans="1:10">
      <c r="A6" s="91"/>
      <c r="B6" s="90" t="s">
        <v>83</v>
      </c>
      <c r="C6" s="90" t="s">
        <v>84</v>
      </c>
      <c r="D6" s="90" t="s">
        <v>85</v>
      </c>
      <c r="E6" s="90"/>
      <c r="F6" s="90"/>
      <c r="G6" s="90"/>
      <c r="H6" s="90"/>
      <c r="I6" s="90"/>
      <c r="J6" s="102"/>
    </row>
    <row r="7" ht="22.8" customHeight="1" spans="1:10">
      <c r="A7" s="92"/>
      <c r="B7" s="90"/>
      <c r="C7" s="90"/>
      <c r="D7" s="90"/>
      <c r="E7" s="90"/>
      <c r="F7" s="90" t="s">
        <v>72</v>
      </c>
      <c r="G7" s="93"/>
      <c r="H7" s="93"/>
      <c r="I7" s="93"/>
      <c r="J7" s="103"/>
    </row>
    <row r="8" ht="22.8" customHeight="1" spans="1:10">
      <c r="A8" s="91"/>
      <c r="B8" s="94"/>
      <c r="C8" s="94"/>
      <c r="D8" s="94"/>
      <c r="E8" s="94">
        <v>106</v>
      </c>
      <c r="F8" s="94" t="s">
        <v>232</v>
      </c>
      <c r="G8" s="95"/>
      <c r="H8" s="95"/>
      <c r="I8" s="95"/>
      <c r="J8" s="101"/>
    </row>
    <row r="9" ht="22.8" customHeight="1" spans="1:10">
      <c r="A9" s="91"/>
      <c r="B9" s="94"/>
      <c r="C9" s="94"/>
      <c r="D9" s="94"/>
      <c r="E9" s="94"/>
      <c r="F9" s="94"/>
      <c r="G9" s="95"/>
      <c r="H9" s="95"/>
      <c r="I9" s="95"/>
      <c r="J9" s="101"/>
    </row>
    <row r="10" ht="22.8" customHeight="1" spans="1:10">
      <c r="A10" s="91"/>
      <c r="B10" s="94"/>
      <c r="C10" s="94"/>
      <c r="D10" s="94"/>
      <c r="E10" s="94"/>
      <c r="F10" s="94"/>
      <c r="G10" s="95"/>
      <c r="H10" s="95"/>
      <c r="I10" s="95"/>
      <c r="J10" s="101"/>
    </row>
    <row r="11" ht="22.8" customHeight="1" spans="1:10">
      <c r="A11" s="91"/>
      <c r="B11" s="94"/>
      <c r="C11" s="94"/>
      <c r="D11" s="94"/>
      <c r="E11" s="94"/>
      <c r="F11" s="94"/>
      <c r="G11" s="95"/>
      <c r="H11" s="95"/>
      <c r="I11" s="95"/>
      <c r="J11" s="101"/>
    </row>
    <row r="12" ht="22.8" customHeight="1" spans="1:10">
      <c r="A12" s="91"/>
      <c r="B12" s="94"/>
      <c r="C12" s="94"/>
      <c r="D12" s="94"/>
      <c r="E12" s="94"/>
      <c r="F12" s="94"/>
      <c r="G12" s="95"/>
      <c r="H12" s="95"/>
      <c r="I12" s="95"/>
      <c r="J12" s="101"/>
    </row>
    <row r="13" ht="22.8" customHeight="1" spans="1:10">
      <c r="A13" s="91"/>
      <c r="B13" s="94"/>
      <c r="C13" s="94"/>
      <c r="D13" s="94"/>
      <c r="E13" s="94"/>
      <c r="F13" s="94"/>
      <c r="G13" s="95"/>
      <c r="H13" s="95"/>
      <c r="I13" s="95"/>
      <c r="J13" s="101"/>
    </row>
    <row r="14" ht="22.8" customHeight="1" spans="1:10">
      <c r="A14" s="91"/>
      <c r="B14" s="94"/>
      <c r="C14" s="94"/>
      <c r="D14" s="94"/>
      <c r="E14" s="94"/>
      <c r="F14" s="94"/>
      <c r="G14" s="95"/>
      <c r="H14" s="95"/>
      <c r="I14" s="95"/>
      <c r="J14" s="101"/>
    </row>
    <row r="15" ht="22.8" customHeight="1" spans="1:10">
      <c r="A15" s="91"/>
      <c r="B15" s="94"/>
      <c r="C15" s="94"/>
      <c r="D15" s="94"/>
      <c r="E15" s="94"/>
      <c r="F15" s="94"/>
      <c r="G15" s="95"/>
      <c r="H15" s="95"/>
      <c r="I15" s="95"/>
      <c r="J15" s="101"/>
    </row>
    <row r="16" ht="22.8" customHeight="1" spans="1:10">
      <c r="A16" s="91"/>
      <c r="B16" s="94"/>
      <c r="C16" s="94"/>
      <c r="D16" s="94"/>
      <c r="E16" s="94"/>
      <c r="F16" s="94" t="s">
        <v>23</v>
      </c>
      <c r="G16" s="95"/>
      <c r="H16" s="95"/>
      <c r="I16" s="95"/>
      <c r="J16" s="101"/>
    </row>
    <row r="17" ht="22.8" customHeight="1" spans="1:10">
      <c r="A17" s="91"/>
      <c r="B17" s="94"/>
      <c r="C17" s="94"/>
      <c r="D17" s="94"/>
      <c r="E17" s="94"/>
      <c r="F17" s="94" t="s">
        <v>238</v>
      </c>
      <c r="G17" s="95"/>
      <c r="H17" s="95"/>
      <c r="I17" s="95"/>
      <c r="J17" s="102"/>
    </row>
    <row r="18" ht="9.75" customHeight="1" spans="1:10">
      <c r="A18" s="96"/>
      <c r="B18" s="97"/>
      <c r="C18" s="97"/>
      <c r="D18" s="97"/>
      <c r="E18" s="97"/>
      <c r="F18" s="96"/>
      <c r="G18" s="96"/>
      <c r="H18" s="96"/>
      <c r="I18" s="96"/>
      <c r="J18" s="104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1"/>
  <sheetViews>
    <sheetView workbookViewId="0">
      <selection activeCell="O18" sqref="O18"/>
    </sheetView>
  </sheetViews>
  <sheetFormatPr defaultColWidth="9" defaultRowHeight="13.5"/>
  <cols>
    <col min="1" max="1" width="9" style="1"/>
    <col min="2" max="2" width="11.25" style="1" customWidth="1"/>
    <col min="3" max="3" width="9" style="52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ht="19" customHeight="1" spans="2:10">
      <c r="B1" s="2"/>
      <c r="J1" s="1" t="s">
        <v>239</v>
      </c>
    </row>
    <row r="2" ht="24" customHeight="1" spans="2:13">
      <c r="B2" s="53" t="s">
        <v>240</v>
      </c>
      <c r="C2" s="54"/>
      <c r="D2" s="54"/>
      <c r="E2" s="54"/>
      <c r="F2" s="54"/>
      <c r="G2" s="54"/>
      <c r="H2" s="54"/>
      <c r="I2" s="54"/>
      <c r="J2" s="77"/>
      <c r="K2" s="78"/>
      <c r="L2" s="78"/>
      <c r="M2" s="78"/>
    </row>
    <row r="3" ht="25" customHeight="1" spans="2:13">
      <c r="B3" s="55" t="s">
        <v>241</v>
      </c>
      <c r="C3" s="55"/>
      <c r="D3" s="55"/>
      <c r="E3" s="55"/>
      <c r="F3" s="55"/>
      <c r="G3" s="55"/>
      <c r="H3" s="55"/>
      <c r="I3" s="55"/>
      <c r="J3" s="55"/>
      <c r="K3" s="79"/>
      <c r="L3" s="79"/>
      <c r="M3" s="79"/>
    </row>
    <row r="4" ht="25" customHeight="1" spans="2:13">
      <c r="B4" s="56" t="s">
        <v>242</v>
      </c>
      <c r="C4" s="57" t="s">
        <v>215</v>
      </c>
      <c r="D4" s="57"/>
      <c r="E4" s="57"/>
      <c r="F4" s="57"/>
      <c r="G4" s="57"/>
      <c r="H4" s="57"/>
      <c r="I4" s="57"/>
      <c r="J4" s="57"/>
      <c r="K4" s="80"/>
      <c r="L4" s="80"/>
      <c r="M4" s="80"/>
    </row>
    <row r="5" ht="25" customHeight="1" spans="2:13">
      <c r="B5" s="56" t="s">
        <v>243</v>
      </c>
      <c r="C5" s="57" t="s">
        <v>244</v>
      </c>
      <c r="D5" s="57"/>
      <c r="E5" s="57"/>
      <c r="F5" s="57"/>
      <c r="G5" s="57"/>
      <c r="H5" s="57"/>
      <c r="I5" s="57"/>
      <c r="J5" s="57"/>
      <c r="K5" s="80"/>
      <c r="L5" s="80"/>
      <c r="M5" s="80"/>
    </row>
    <row r="6" ht="25" customHeight="1" spans="2:13">
      <c r="B6" s="58" t="s">
        <v>245</v>
      </c>
      <c r="C6" s="59" t="s">
        <v>246</v>
      </c>
      <c r="D6" s="59"/>
      <c r="E6" s="59"/>
      <c r="F6" s="60">
        <v>5</v>
      </c>
      <c r="G6" s="60"/>
      <c r="H6" s="60"/>
      <c r="I6" s="60"/>
      <c r="J6" s="60"/>
      <c r="K6" s="80"/>
      <c r="L6" s="80"/>
      <c r="M6" s="80"/>
    </row>
    <row r="7" ht="25" customHeight="1" spans="2:13">
      <c r="B7" s="61"/>
      <c r="C7" s="59" t="s">
        <v>247</v>
      </c>
      <c r="D7" s="59"/>
      <c r="E7" s="59"/>
      <c r="F7" s="60">
        <v>5</v>
      </c>
      <c r="G7" s="60"/>
      <c r="H7" s="60"/>
      <c r="I7" s="60"/>
      <c r="J7" s="60"/>
      <c r="K7" s="80"/>
      <c r="L7" s="80"/>
      <c r="M7" s="80"/>
    </row>
    <row r="8" ht="25" customHeight="1" spans="2:13">
      <c r="B8" s="61"/>
      <c r="C8" s="59" t="s">
        <v>248</v>
      </c>
      <c r="D8" s="59"/>
      <c r="E8" s="59"/>
      <c r="F8" s="60"/>
      <c r="G8" s="60"/>
      <c r="H8" s="60"/>
      <c r="I8" s="60"/>
      <c r="J8" s="60"/>
      <c r="K8" s="80"/>
      <c r="L8" s="80"/>
      <c r="M8" s="80"/>
    </row>
    <row r="9" ht="25" customHeight="1" spans="2:13">
      <c r="B9" s="58" t="s">
        <v>249</v>
      </c>
      <c r="C9" s="62" t="s">
        <v>250</v>
      </c>
      <c r="D9" s="62"/>
      <c r="E9" s="62"/>
      <c r="F9" s="62"/>
      <c r="G9" s="62"/>
      <c r="H9" s="62"/>
      <c r="I9" s="62"/>
      <c r="J9" s="62"/>
      <c r="K9" s="80"/>
      <c r="L9" s="80"/>
      <c r="M9" s="80"/>
    </row>
    <row r="10" ht="25" customHeight="1" spans="2:13">
      <c r="B10" s="58"/>
      <c r="C10" s="62"/>
      <c r="D10" s="62"/>
      <c r="E10" s="62"/>
      <c r="F10" s="62"/>
      <c r="G10" s="62"/>
      <c r="H10" s="62"/>
      <c r="I10" s="62"/>
      <c r="J10" s="62"/>
      <c r="K10" s="80"/>
      <c r="L10" s="80"/>
      <c r="M10" s="80"/>
    </row>
    <row r="11" ht="25" customHeight="1" spans="2:13">
      <c r="B11" s="61" t="s">
        <v>251</v>
      </c>
      <c r="C11" s="56" t="s">
        <v>252</v>
      </c>
      <c r="D11" s="56" t="s">
        <v>253</v>
      </c>
      <c r="E11" s="59" t="s">
        <v>254</v>
      </c>
      <c r="F11" s="59"/>
      <c r="G11" s="59" t="s">
        <v>255</v>
      </c>
      <c r="H11" s="59"/>
      <c r="I11" s="59"/>
      <c r="J11" s="59"/>
      <c r="K11" s="80"/>
      <c r="L11" s="80"/>
      <c r="M11" s="80"/>
    </row>
    <row r="12" ht="25" customHeight="1" spans="2:13">
      <c r="B12" s="61"/>
      <c r="C12" s="61" t="s">
        <v>256</v>
      </c>
      <c r="D12" s="61" t="s">
        <v>257</v>
      </c>
      <c r="E12" s="63" t="s">
        <v>258</v>
      </c>
      <c r="F12" s="64"/>
      <c r="G12" s="64" t="s">
        <v>259</v>
      </c>
      <c r="H12" s="64"/>
      <c r="I12" s="64"/>
      <c r="J12" s="64"/>
      <c r="K12" s="80"/>
      <c r="L12" s="80"/>
      <c r="M12" s="80"/>
    </row>
    <row r="13" ht="24" customHeight="1" spans="2:10">
      <c r="B13" s="61"/>
      <c r="C13" s="61"/>
      <c r="D13" s="61" t="s">
        <v>260</v>
      </c>
      <c r="E13" s="63" t="s">
        <v>261</v>
      </c>
      <c r="F13" s="64"/>
      <c r="G13" s="65" t="s">
        <v>262</v>
      </c>
      <c r="H13" s="64"/>
      <c r="I13" s="64"/>
      <c r="J13" s="64"/>
    </row>
    <row r="14" ht="24" customHeight="1" spans="2:10">
      <c r="B14" s="61"/>
      <c r="C14" s="61"/>
      <c r="D14" s="61" t="s">
        <v>263</v>
      </c>
      <c r="E14" s="63" t="s">
        <v>264</v>
      </c>
      <c r="F14" s="64"/>
      <c r="G14" s="64" t="s">
        <v>265</v>
      </c>
      <c r="H14" s="64"/>
      <c r="I14" s="64"/>
      <c r="J14" s="64"/>
    </row>
    <row r="15" ht="24" customHeight="1" spans="2:10">
      <c r="B15" s="61"/>
      <c r="C15" s="61"/>
      <c r="D15" s="66" t="s">
        <v>266</v>
      </c>
      <c r="E15" s="67" t="s">
        <v>267</v>
      </c>
      <c r="F15" s="68"/>
      <c r="G15" s="69" t="s">
        <v>268</v>
      </c>
      <c r="H15" s="70"/>
      <c r="I15" s="70"/>
      <c r="J15" s="82"/>
    </row>
    <row r="16" ht="24" customHeight="1" spans="2:10">
      <c r="B16" s="61"/>
      <c r="C16" s="61"/>
      <c r="D16" s="74"/>
      <c r="E16" s="67" t="s">
        <v>269</v>
      </c>
      <c r="F16" s="68"/>
      <c r="G16" s="65" t="s">
        <v>270</v>
      </c>
      <c r="H16" s="64"/>
      <c r="I16" s="64"/>
      <c r="J16" s="64"/>
    </row>
    <row r="17" ht="24" spans="2:10">
      <c r="B17" s="61"/>
      <c r="C17" s="61" t="s">
        <v>271</v>
      </c>
      <c r="D17" s="58" t="s">
        <v>272</v>
      </c>
      <c r="E17" s="65" t="s">
        <v>273</v>
      </c>
      <c r="F17" s="64"/>
      <c r="G17" s="65" t="s">
        <v>274</v>
      </c>
      <c r="H17" s="64"/>
      <c r="I17" s="64"/>
      <c r="J17" s="64"/>
    </row>
    <row r="18" ht="24" spans="2:10">
      <c r="B18" s="61"/>
      <c r="C18" s="61"/>
      <c r="D18" s="58" t="s">
        <v>275</v>
      </c>
      <c r="E18" s="65" t="s">
        <v>276</v>
      </c>
      <c r="F18" s="64"/>
      <c r="G18" s="65" t="s">
        <v>277</v>
      </c>
      <c r="H18" s="64"/>
      <c r="I18" s="64"/>
      <c r="J18" s="64"/>
    </row>
    <row r="19" ht="24" spans="2:10">
      <c r="B19" s="61"/>
      <c r="C19" s="61"/>
      <c r="D19" s="58" t="s">
        <v>278</v>
      </c>
      <c r="E19" s="75"/>
      <c r="F19" s="75"/>
      <c r="G19" s="76"/>
      <c r="H19" s="76"/>
      <c r="I19" s="76"/>
      <c r="J19" s="76"/>
    </row>
    <row r="20" ht="24" spans="2:10">
      <c r="B20" s="61"/>
      <c r="C20" s="61"/>
      <c r="D20" s="58" t="s">
        <v>279</v>
      </c>
      <c r="E20" s="75" t="s">
        <v>273</v>
      </c>
      <c r="F20" s="75"/>
      <c r="G20" s="76" t="s">
        <v>280</v>
      </c>
      <c r="H20" s="76"/>
      <c r="I20" s="76"/>
      <c r="J20" s="76"/>
    </row>
    <row r="21" ht="33" customHeight="1" spans="2:10">
      <c r="B21" s="61"/>
      <c r="C21" s="61" t="s">
        <v>281</v>
      </c>
      <c r="D21" s="58" t="s">
        <v>282</v>
      </c>
      <c r="E21" s="65" t="s">
        <v>283</v>
      </c>
      <c r="F21" s="64"/>
      <c r="G21" s="65" t="s">
        <v>284</v>
      </c>
      <c r="H21" s="64"/>
      <c r="I21" s="64"/>
      <c r="J21" s="64"/>
    </row>
  </sheetData>
  <mergeCells count="39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B6:B8"/>
    <mergeCell ref="B9:B10"/>
    <mergeCell ref="B11:B21"/>
    <mergeCell ref="C12:C16"/>
    <mergeCell ref="C17:C20"/>
    <mergeCell ref="D15:D16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3"/>
  <sheetViews>
    <sheetView workbookViewId="0">
      <selection activeCell="M8" sqref="M8"/>
    </sheetView>
  </sheetViews>
  <sheetFormatPr defaultColWidth="9" defaultRowHeight="13.5"/>
  <cols>
    <col min="1" max="1" width="3.75" customWidth="1"/>
    <col min="2" max="2" width="11.25" style="1" customWidth="1"/>
    <col min="3" max="3" width="9" style="52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="1" customFormat="1" ht="19" customHeight="1" spans="2:10">
      <c r="B1" s="2"/>
      <c r="C1" s="52"/>
      <c r="J1" s="1" t="s">
        <v>285</v>
      </c>
    </row>
    <row r="2" s="1" customFormat="1" ht="24" customHeight="1" spans="2:13">
      <c r="B2" s="53" t="s">
        <v>240</v>
      </c>
      <c r="C2" s="54"/>
      <c r="D2" s="54"/>
      <c r="E2" s="54"/>
      <c r="F2" s="54"/>
      <c r="G2" s="54"/>
      <c r="H2" s="54"/>
      <c r="I2" s="54"/>
      <c r="J2" s="77"/>
      <c r="K2" s="78"/>
      <c r="L2" s="78"/>
      <c r="M2" s="78"/>
    </row>
    <row r="3" s="1" customFormat="1" ht="25" customHeight="1" spans="2:13">
      <c r="B3" s="55" t="s">
        <v>241</v>
      </c>
      <c r="C3" s="55"/>
      <c r="D3" s="55"/>
      <c r="E3" s="55"/>
      <c r="F3" s="55"/>
      <c r="G3" s="55"/>
      <c r="H3" s="55"/>
      <c r="I3" s="55"/>
      <c r="J3" s="55"/>
      <c r="K3" s="79"/>
      <c r="L3" s="79"/>
      <c r="M3" s="79"/>
    </row>
    <row r="4" s="1" customFormat="1" ht="25" customHeight="1" spans="2:13">
      <c r="B4" s="56" t="s">
        <v>242</v>
      </c>
      <c r="C4" s="57" t="s">
        <v>286</v>
      </c>
      <c r="D4" s="57"/>
      <c r="E4" s="57"/>
      <c r="F4" s="57"/>
      <c r="G4" s="57"/>
      <c r="H4" s="57"/>
      <c r="I4" s="57"/>
      <c r="J4" s="57"/>
      <c r="K4" s="80"/>
      <c r="L4" s="80"/>
      <c r="M4" s="80"/>
    </row>
    <row r="5" s="1" customFormat="1" ht="25" customHeight="1" spans="2:13">
      <c r="B5" s="56" t="s">
        <v>243</v>
      </c>
      <c r="C5" s="57" t="s">
        <v>244</v>
      </c>
      <c r="D5" s="57"/>
      <c r="E5" s="57"/>
      <c r="F5" s="57"/>
      <c r="G5" s="57"/>
      <c r="H5" s="57"/>
      <c r="I5" s="57"/>
      <c r="J5" s="57"/>
      <c r="K5" s="80"/>
      <c r="L5" s="80"/>
      <c r="M5" s="80"/>
    </row>
    <row r="6" s="1" customFormat="1" ht="25" customHeight="1" spans="2:13">
      <c r="B6" s="58" t="s">
        <v>245</v>
      </c>
      <c r="C6" s="59" t="s">
        <v>246</v>
      </c>
      <c r="D6" s="59"/>
      <c r="E6" s="59"/>
      <c r="F6" s="60">
        <v>5</v>
      </c>
      <c r="G6" s="60"/>
      <c r="H6" s="60"/>
      <c r="I6" s="60"/>
      <c r="J6" s="60"/>
      <c r="K6" s="80"/>
      <c r="L6" s="80"/>
      <c r="M6" s="80"/>
    </row>
    <row r="7" s="1" customFormat="1" ht="25" customHeight="1" spans="2:13">
      <c r="B7" s="61"/>
      <c r="C7" s="59" t="s">
        <v>247</v>
      </c>
      <c r="D7" s="59"/>
      <c r="E7" s="59"/>
      <c r="F7" s="60">
        <v>5</v>
      </c>
      <c r="G7" s="60"/>
      <c r="H7" s="60"/>
      <c r="I7" s="60"/>
      <c r="J7" s="60"/>
      <c r="K7" s="80"/>
      <c r="L7" s="80"/>
      <c r="M7" s="80"/>
    </row>
    <row r="8" s="1" customFormat="1" ht="25" customHeight="1" spans="2:13">
      <c r="B8" s="61"/>
      <c r="C8" s="59" t="s">
        <v>248</v>
      </c>
      <c r="D8" s="59"/>
      <c r="E8" s="59"/>
      <c r="F8" s="60"/>
      <c r="G8" s="60"/>
      <c r="H8" s="60"/>
      <c r="I8" s="60"/>
      <c r="J8" s="60"/>
      <c r="K8" s="80"/>
      <c r="L8" s="80"/>
      <c r="M8" s="80"/>
    </row>
    <row r="9" s="1" customFormat="1" ht="25" customHeight="1" spans="2:13">
      <c r="B9" s="58" t="s">
        <v>249</v>
      </c>
      <c r="C9" s="62" t="s">
        <v>287</v>
      </c>
      <c r="D9" s="62"/>
      <c r="E9" s="62"/>
      <c r="F9" s="62"/>
      <c r="G9" s="62"/>
      <c r="H9" s="62"/>
      <c r="I9" s="62"/>
      <c r="J9" s="62"/>
      <c r="K9" s="80"/>
      <c r="L9" s="80"/>
      <c r="M9" s="80"/>
    </row>
    <row r="10" s="1" customFormat="1" ht="25" customHeight="1" spans="2:13">
      <c r="B10" s="58"/>
      <c r="C10" s="62"/>
      <c r="D10" s="62"/>
      <c r="E10" s="62"/>
      <c r="F10" s="62"/>
      <c r="G10" s="62"/>
      <c r="H10" s="62"/>
      <c r="I10" s="62"/>
      <c r="J10" s="62"/>
      <c r="K10" s="80"/>
      <c r="L10" s="80"/>
      <c r="M10" s="80"/>
    </row>
    <row r="11" s="1" customFormat="1" ht="25" customHeight="1" spans="2:13">
      <c r="B11" s="61" t="s">
        <v>251</v>
      </c>
      <c r="C11" s="56" t="s">
        <v>252</v>
      </c>
      <c r="D11" s="56" t="s">
        <v>253</v>
      </c>
      <c r="E11" s="59" t="s">
        <v>254</v>
      </c>
      <c r="F11" s="59"/>
      <c r="G11" s="59" t="s">
        <v>255</v>
      </c>
      <c r="H11" s="59"/>
      <c r="I11" s="59"/>
      <c r="J11" s="59"/>
      <c r="K11" s="80"/>
      <c r="L11" s="80"/>
      <c r="M11" s="80"/>
    </row>
    <row r="12" s="1" customFormat="1" ht="25" customHeight="1" spans="2:13">
      <c r="B12" s="61"/>
      <c r="C12" s="61" t="s">
        <v>256</v>
      </c>
      <c r="D12" s="61" t="s">
        <v>257</v>
      </c>
      <c r="E12" s="63" t="s">
        <v>288</v>
      </c>
      <c r="F12" s="64"/>
      <c r="G12" s="64" t="s">
        <v>289</v>
      </c>
      <c r="H12" s="64"/>
      <c r="I12" s="64"/>
      <c r="J12" s="64"/>
      <c r="K12" s="80"/>
      <c r="L12" s="80"/>
      <c r="M12" s="80"/>
    </row>
    <row r="13" s="1" customFormat="1" ht="38" customHeight="1" spans="2:13">
      <c r="B13" s="61"/>
      <c r="C13" s="61"/>
      <c r="D13" s="61"/>
      <c r="E13" s="63" t="s">
        <v>290</v>
      </c>
      <c r="F13" s="64"/>
      <c r="G13" s="64" t="s">
        <v>291</v>
      </c>
      <c r="H13" s="64"/>
      <c r="I13" s="64"/>
      <c r="J13" s="64"/>
      <c r="K13" s="81"/>
      <c r="L13" s="81"/>
      <c r="M13" s="81"/>
    </row>
    <row r="14" s="1" customFormat="1" ht="24" customHeight="1" spans="2:10">
      <c r="B14" s="61"/>
      <c r="C14" s="61"/>
      <c r="D14" s="61" t="s">
        <v>260</v>
      </c>
      <c r="E14" s="63" t="s">
        <v>292</v>
      </c>
      <c r="F14" s="64"/>
      <c r="G14" s="65" t="s">
        <v>293</v>
      </c>
      <c r="H14" s="64"/>
      <c r="I14" s="64"/>
      <c r="J14" s="64"/>
    </row>
    <row r="15" s="1" customFormat="1" ht="24" customHeight="1" spans="2:10">
      <c r="B15" s="61"/>
      <c r="C15" s="61"/>
      <c r="D15" s="61" t="s">
        <v>263</v>
      </c>
      <c r="E15" s="63" t="s">
        <v>294</v>
      </c>
      <c r="F15" s="64"/>
      <c r="G15" s="64" t="s">
        <v>295</v>
      </c>
      <c r="H15" s="64"/>
      <c r="I15" s="64"/>
      <c r="J15" s="64"/>
    </row>
    <row r="16" s="1" customFormat="1" ht="24" customHeight="1" spans="2:10">
      <c r="B16" s="61"/>
      <c r="C16" s="61"/>
      <c r="D16" s="66" t="s">
        <v>266</v>
      </c>
      <c r="E16" s="67" t="s">
        <v>296</v>
      </c>
      <c r="F16" s="68"/>
      <c r="G16" s="69" t="s">
        <v>297</v>
      </c>
      <c r="H16" s="70"/>
      <c r="I16" s="70"/>
      <c r="J16" s="82"/>
    </row>
    <row r="17" s="1" customFormat="1" ht="24" customHeight="1" spans="2:10">
      <c r="B17" s="61"/>
      <c r="C17" s="61"/>
      <c r="D17" s="71"/>
      <c r="E17" s="67" t="s">
        <v>172</v>
      </c>
      <c r="F17" s="68"/>
      <c r="G17" s="72" t="s">
        <v>298</v>
      </c>
      <c r="H17" s="73"/>
      <c r="I17" s="73"/>
      <c r="J17" s="83"/>
    </row>
    <row r="18" s="1" customFormat="1" ht="24" customHeight="1" spans="2:10">
      <c r="B18" s="61"/>
      <c r="C18" s="61"/>
      <c r="D18" s="74"/>
      <c r="E18" s="67" t="s">
        <v>299</v>
      </c>
      <c r="F18" s="68"/>
      <c r="G18" s="65" t="s">
        <v>300</v>
      </c>
      <c r="H18" s="64"/>
      <c r="I18" s="64"/>
      <c r="J18" s="64"/>
    </row>
    <row r="19" s="1" customFormat="1" ht="24" spans="2:10">
      <c r="B19" s="61"/>
      <c r="C19" s="61" t="s">
        <v>271</v>
      </c>
      <c r="D19" s="58" t="s">
        <v>272</v>
      </c>
      <c r="E19" s="65" t="s">
        <v>301</v>
      </c>
      <c r="F19" s="64"/>
      <c r="G19" s="65" t="s">
        <v>302</v>
      </c>
      <c r="H19" s="64"/>
      <c r="I19" s="64"/>
      <c r="J19" s="64"/>
    </row>
    <row r="20" s="1" customFormat="1" ht="24" spans="2:10">
      <c r="B20" s="61"/>
      <c r="C20" s="61"/>
      <c r="D20" s="58" t="s">
        <v>275</v>
      </c>
      <c r="E20" s="65"/>
      <c r="F20" s="64"/>
      <c r="G20" s="65"/>
      <c r="H20" s="64"/>
      <c r="I20" s="64"/>
      <c r="J20" s="64"/>
    </row>
    <row r="21" s="1" customFormat="1" ht="24" spans="2:10">
      <c r="B21" s="61"/>
      <c r="C21" s="61"/>
      <c r="D21" s="58" t="s">
        <v>278</v>
      </c>
      <c r="E21" s="75"/>
      <c r="F21" s="75"/>
      <c r="G21" s="76"/>
      <c r="H21" s="76"/>
      <c r="I21" s="76"/>
      <c r="J21" s="76"/>
    </row>
    <row r="22" s="1" customFormat="1" ht="24" spans="2:10">
      <c r="B22" s="61"/>
      <c r="C22" s="61"/>
      <c r="D22" s="58" t="s">
        <v>279</v>
      </c>
      <c r="E22" s="75" t="s">
        <v>303</v>
      </c>
      <c r="F22" s="75"/>
      <c r="G22" s="76" t="s">
        <v>304</v>
      </c>
      <c r="H22" s="76"/>
      <c r="I22" s="76"/>
      <c r="J22" s="76"/>
    </row>
    <row r="23" s="1" customFormat="1" ht="33" customHeight="1" spans="2:10">
      <c r="B23" s="61"/>
      <c r="C23" s="61" t="s">
        <v>281</v>
      </c>
      <c r="D23" s="58" t="s">
        <v>282</v>
      </c>
      <c r="E23" s="65" t="s">
        <v>305</v>
      </c>
      <c r="F23" s="64"/>
      <c r="G23" s="65" t="s">
        <v>306</v>
      </c>
      <c r="H23" s="64"/>
      <c r="I23" s="64"/>
      <c r="J23" s="64"/>
    </row>
  </sheetData>
  <mergeCells count="44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E23:F23"/>
    <mergeCell ref="G23:J23"/>
    <mergeCell ref="B6:B8"/>
    <mergeCell ref="B9:B10"/>
    <mergeCell ref="B11:B23"/>
    <mergeCell ref="C12:C18"/>
    <mergeCell ref="C19:C22"/>
    <mergeCell ref="D12:D13"/>
    <mergeCell ref="D16:D18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35"/>
  <sheetViews>
    <sheetView workbookViewId="0">
      <selection activeCell="G11" sqref="G11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0.25" style="1" customWidth="1"/>
    <col min="5" max="5" width="11.625" style="1" customWidth="1"/>
    <col min="6" max="6" width="9.625" style="1" customWidth="1"/>
    <col min="7" max="7" width="16.625" style="1" customWidth="1"/>
    <col min="8" max="8" width="9.625" style="1" customWidth="1"/>
    <col min="9" max="9" width="17" style="1" customWidth="1"/>
    <col min="10" max="10" width="9.75" style="1" customWidth="1"/>
    <col min="11" max="16383" width="10" style="1"/>
  </cols>
  <sheetData>
    <row r="1" ht="25" customHeight="1" spans="2:9">
      <c r="B1" s="2"/>
      <c r="I1" s="1" t="s">
        <v>307</v>
      </c>
    </row>
    <row r="2" ht="27" customHeight="1" spans="2:9">
      <c r="B2" s="3" t="s">
        <v>308</v>
      </c>
      <c r="C2" s="3"/>
      <c r="D2" s="3"/>
      <c r="E2" s="3"/>
      <c r="F2" s="3"/>
      <c r="G2" s="3"/>
      <c r="H2" s="3"/>
      <c r="I2" s="3"/>
    </row>
    <row r="3" ht="26.5" customHeight="1" spans="2:9">
      <c r="B3" s="4" t="s">
        <v>309</v>
      </c>
      <c r="C3" s="4"/>
      <c r="D3" s="4"/>
      <c r="E3" s="4"/>
      <c r="F3" s="4"/>
      <c r="G3" s="4"/>
      <c r="H3" s="4"/>
      <c r="I3" s="4"/>
    </row>
    <row r="4" ht="26.5" customHeight="1" spans="2:9">
      <c r="B4" s="5" t="s">
        <v>310</v>
      </c>
      <c r="C4" s="6"/>
      <c r="D4" s="6"/>
      <c r="E4" s="6" t="s">
        <v>311</v>
      </c>
      <c r="F4" s="6"/>
      <c r="G4" s="6"/>
      <c r="H4" s="6"/>
      <c r="I4" s="6"/>
    </row>
    <row r="5" ht="26.5" customHeight="1" spans="2:9">
      <c r="B5" s="7" t="s">
        <v>312</v>
      </c>
      <c r="C5" s="8" t="s">
        <v>313</v>
      </c>
      <c r="D5" s="9"/>
      <c r="E5" s="10" t="s">
        <v>314</v>
      </c>
      <c r="F5" s="11"/>
      <c r="G5" s="11"/>
      <c r="H5" s="11"/>
      <c r="I5" s="35"/>
    </row>
    <row r="6" ht="26.5" customHeight="1" spans="2:9">
      <c r="B6" s="12"/>
      <c r="C6" s="8" t="s">
        <v>315</v>
      </c>
      <c r="D6" s="9"/>
      <c r="E6" s="13" t="s">
        <v>316</v>
      </c>
      <c r="F6" s="14"/>
      <c r="G6" s="14"/>
      <c r="H6" s="14"/>
      <c r="I6" s="47"/>
    </row>
    <row r="7" ht="26.5" customHeight="1" spans="2:9">
      <c r="B7" s="15"/>
      <c r="C7" s="8" t="s">
        <v>317</v>
      </c>
      <c r="D7" s="16"/>
      <c r="E7" s="13" t="s">
        <v>318</v>
      </c>
      <c r="F7" s="17"/>
      <c r="G7" s="17"/>
      <c r="H7" s="17"/>
      <c r="I7" s="48"/>
    </row>
    <row r="8" ht="26.5" customHeight="1" spans="2:9">
      <c r="B8" s="18"/>
      <c r="C8" s="19" t="s">
        <v>319</v>
      </c>
      <c r="D8" s="20"/>
      <c r="E8" s="13" t="s">
        <v>320</v>
      </c>
      <c r="F8" s="21"/>
      <c r="G8" s="21"/>
      <c r="H8" s="21"/>
      <c r="I8" s="49"/>
    </row>
    <row r="9" ht="26.5" customHeight="1" spans="2:9">
      <c r="B9" s="18"/>
      <c r="C9" s="22" t="s">
        <v>321</v>
      </c>
      <c r="D9" s="23"/>
      <c r="E9" s="13"/>
      <c r="F9" s="21" t="s">
        <v>322</v>
      </c>
      <c r="G9" s="21"/>
      <c r="H9" s="21"/>
      <c r="I9" s="49"/>
    </row>
    <row r="10" ht="26.5" customHeight="1" spans="2:9">
      <c r="B10" s="18"/>
      <c r="C10" s="8" t="s">
        <v>323</v>
      </c>
      <c r="D10" s="24"/>
      <c r="E10" s="24"/>
      <c r="F10" s="20"/>
      <c r="G10" s="25" t="s">
        <v>324</v>
      </c>
      <c r="H10" s="25" t="s">
        <v>247</v>
      </c>
      <c r="I10" s="25" t="s">
        <v>248</v>
      </c>
    </row>
    <row r="11" ht="26.5" customHeight="1" spans="2:9">
      <c r="B11" s="26"/>
      <c r="C11" s="27"/>
      <c r="D11" s="28"/>
      <c r="E11" s="28"/>
      <c r="F11" s="29"/>
      <c r="G11" s="25">
        <v>946.86</v>
      </c>
      <c r="H11" s="25">
        <v>946.86</v>
      </c>
      <c r="I11" s="25"/>
    </row>
    <row r="12" ht="26.5" customHeight="1" spans="2:9">
      <c r="B12" s="19" t="s">
        <v>325</v>
      </c>
      <c r="C12" s="30" t="s">
        <v>326</v>
      </c>
      <c r="D12" s="31"/>
      <c r="E12" s="31"/>
      <c r="F12" s="31"/>
      <c r="G12" s="31"/>
      <c r="H12" s="31"/>
      <c r="I12" s="50"/>
    </row>
    <row r="13" ht="26.5" customHeight="1" spans="2:9">
      <c r="B13" s="9" t="s">
        <v>327</v>
      </c>
      <c r="C13" s="9" t="s">
        <v>252</v>
      </c>
      <c r="D13" s="9" t="s">
        <v>253</v>
      </c>
      <c r="E13" s="32"/>
      <c r="F13" s="33" t="s">
        <v>254</v>
      </c>
      <c r="G13" s="34"/>
      <c r="H13" s="33" t="s">
        <v>328</v>
      </c>
      <c r="I13" s="34"/>
    </row>
    <row r="14" ht="26.5" customHeight="1" spans="2:9">
      <c r="B14" s="32"/>
      <c r="C14" s="6" t="s">
        <v>329</v>
      </c>
      <c r="D14" s="9" t="s">
        <v>257</v>
      </c>
      <c r="E14" s="32"/>
      <c r="F14" s="33" t="s">
        <v>330</v>
      </c>
      <c r="G14" s="34"/>
      <c r="H14" s="33" t="s">
        <v>331</v>
      </c>
      <c r="I14" s="34"/>
    </row>
    <row r="15" ht="26.5" customHeight="1" spans="2:9">
      <c r="B15" s="32"/>
      <c r="C15" s="6"/>
      <c r="D15" s="32"/>
      <c r="E15" s="32"/>
      <c r="F15" s="33" t="s">
        <v>332</v>
      </c>
      <c r="G15" s="34"/>
      <c r="H15" s="33" t="s">
        <v>333</v>
      </c>
      <c r="I15" s="34"/>
    </row>
    <row r="16" ht="26.5" customHeight="1" spans="2:9">
      <c r="B16" s="32"/>
      <c r="C16" s="6"/>
      <c r="D16" s="10" t="s">
        <v>260</v>
      </c>
      <c r="E16" s="35"/>
      <c r="F16" s="33" t="s">
        <v>334</v>
      </c>
      <c r="G16" s="34"/>
      <c r="H16" s="33" t="s">
        <v>335</v>
      </c>
      <c r="I16" s="34"/>
    </row>
    <row r="17" ht="26.5" customHeight="1" spans="2:9">
      <c r="B17" s="32"/>
      <c r="C17" s="6"/>
      <c r="D17" s="36"/>
      <c r="E17" s="37"/>
      <c r="F17" s="38" t="s">
        <v>336</v>
      </c>
      <c r="G17" s="39"/>
      <c r="H17" s="38" t="s">
        <v>262</v>
      </c>
      <c r="I17" s="39"/>
    </row>
    <row r="18" ht="26.5" customHeight="1" spans="2:9">
      <c r="B18" s="32"/>
      <c r="C18" s="6"/>
      <c r="D18" s="36"/>
      <c r="E18" s="37"/>
      <c r="F18" s="38" t="s">
        <v>337</v>
      </c>
      <c r="G18" s="39"/>
      <c r="H18" s="38" t="s">
        <v>338</v>
      </c>
      <c r="I18" s="39"/>
    </row>
    <row r="19" ht="26.5" customHeight="1" spans="2:9">
      <c r="B19" s="32"/>
      <c r="C19" s="6"/>
      <c r="D19" s="40"/>
      <c r="E19" s="41"/>
      <c r="F19" s="38" t="s">
        <v>339</v>
      </c>
      <c r="G19" s="39"/>
      <c r="H19" s="38" t="s">
        <v>340</v>
      </c>
      <c r="I19" s="39"/>
    </row>
    <row r="20" ht="26.5" customHeight="1" spans="2:9">
      <c r="B20" s="32"/>
      <c r="C20" s="6"/>
      <c r="D20" s="9" t="s">
        <v>263</v>
      </c>
      <c r="E20" s="32"/>
      <c r="F20" s="33" t="s">
        <v>341</v>
      </c>
      <c r="G20" s="33"/>
      <c r="H20" s="33" t="s">
        <v>342</v>
      </c>
      <c r="I20" s="33"/>
    </row>
    <row r="21" ht="26.5" customHeight="1" spans="2:9">
      <c r="B21" s="32"/>
      <c r="C21" s="42" t="s">
        <v>266</v>
      </c>
      <c r="D21" s="32" t="s">
        <v>343</v>
      </c>
      <c r="E21" s="32"/>
      <c r="F21" s="33" t="s">
        <v>78</v>
      </c>
      <c r="G21" s="33"/>
      <c r="H21" s="38" t="s">
        <v>344</v>
      </c>
      <c r="I21" s="39"/>
    </row>
    <row r="22" ht="26.5" customHeight="1" spans="2:9">
      <c r="B22" s="32"/>
      <c r="C22" s="43"/>
      <c r="D22" s="32"/>
      <c r="E22" s="32"/>
      <c r="F22" s="33" t="s">
        <v>79</v>
      </c>
      <c r="G22" s="33"/>
      <c r="H22" s="33" t="s">
        <v>344</v>
      </c>
      <c r="I22" s="33"/>
    </row>
    <row r="23" ht="26.5" customHeight="1" spans="2:9">
      <c r="B23" s="32"/>
      <c r="C23" s="6" t="s">
        <v>345</v>
      </c>
      <c r="D23" s="9" t="s">
        <v>275</v>
      </c>
      <c r="E23" s="32"/>
      <c r="F23" s="33" t="s">
        <v>346</v>
      </c>
      <c r="G23" s="34"/>
      <c r="H23" s="33" t="s">
        <v>347</v>
      </c>
      <c r="I23" s="34"/>
    </row>
    <row r="24" ht="26.5" customHeight="1" spans="2:9">
      <c r="B24" s="32"/>
      <c r="C24" s="6"/>
      <c r="D24" s="9" t="s">
        <v>272</v>
      </c>
      <c r="E24" s="32"/>
      <c r="F24" s="33" t="s">
        <v>348</v>
      </c>
      <c r="G24" s="33"/>
      <c r="H24" s="33" t="s">
        <v>349</v>
      </c>
      <c r="I24" s="33"/>
    </row>
    <row r="25" ht="26.5" customHeight="1" spans="2:9">
      <c r="B25" s="32"/>
      <c r="C25" s="6"/>
      <c r="D25" s="9" t="s">
        <v>278</v>
      </c>
      <c r="E25" s="32"/>
      <c r="F25" s="33" t="s">
        <v>350</v>
      </c>
      <c r="G25" s="33"/>
      <c r="H25" s="33" t="s">
        <v>351</v>
      </c>
      <c r="I25" s="33"/>
    </row>
    <row r="26" ht="26.5" customHeight="1" spans="2:9">
      <c r="B26" s="32"/>
      <c r="C26" s="6"/>
      <c r="D26" s="9" t="s">
        <v>279</v>
      </c>
      <c r="E26" s="32"/>
      <c r="F26" s="33" t="s">
        <v>352</v>
      </c>
      <c r="G26" s="33"/>
      <c r="H26" s="33" t="s">
        <v>353</v>
      </c>
      <c r="I26" s="33"/>
    </row>
    <row r="27" ht="17" customHeight="1" spans="2:9">
      <c r="B27" s="32"/>
      <c r="C27" s="5" t="s">
        <v>354</v>
      </c>
      <c r="D27" s="9" t="s">
        <v>281</v>
      </c>
      <c r="E27" s="32"/>
      <c r="F27" s="38" t="s">
        <v>355</v>
      </c>
      <c r="G27" s="39"/>
      <c r="H27" s="44">
        <v>0.98</v>
      </c>
      <c r="I27" s="39"/>
    </row>
    <row r="28" ht="28" customHeight="1" spans="2:9">
      <c r="B28" s="32"/>
      <c r="C28" s="43"/>
      <c r="D28" s="9" t="s">
        <v>281</v>
      </c>
      <c r="E28" s="32"/>
      <c r="F28" s="33" t="s">
        <v>356</v>
      </c>
      <c r="G28" s="33"/>
      <c r="H28" s="45">
        <v>0.95</v>
      </c>
      <c r="I28" s="33"/>
    </row>
    <row r="29" ht="16.35" customHeight="1" spans="2:2">
      <c r="B29" s="46"/>
    </row>
    <row r="30" ht="16.35" customHeight="1" spans="2:16">
      <c r="B30" s="46"/>
      <c r="P30" s="51"/>
    </row>
    <row r="31" ht="16.35" customHeight="1" spans="2:2">
      <c r="B31" s="46"/>
    </row>
    <row r="32" ht="16.35" customHeight="1" spans="2:9">
      <c r="B32" s="46"/>
      <c r="C32" s="46"/>
      <c r="D32" s="46"/>
      <c r="E32" s="46"/>
      <c r="F32" s="46"/>
      <c r="G32" s="46"/>
      <c r="H32" s="46"/>
      <c r="I32" s="46"/>
    </row>
    <row r="33" ht="16.35" customHeight="1" spans="2:9">
      <c r="B33" s="46"/>
      <c r="C33" s="46"/>
      <c r="D33" s="46"/>
      <c r="E33" s="46"/>
      <c r="F33" s="46"/>
      <c r="G33" s="46"/>
      <c r="H33" s="46"/>
      <c r="I33" s="46"/>
    </row>
    <row r="34" ht="16.35" customHeight="1" spans="2:9">
      <c r="B34" s="46"/>
      <c r="C34" s="46"/>
      <c r="D34" s="46"/>
      <c r="E34" s="46"/>
      <c r="F34" s="46"/>
      <c r="G34" s="46"/>
      <c r="H34" s="46"/>
      <c r="I34" s="46"/>
    </row>
    <row r="35" ht="16.35" customHeight="1" spans="2:9">
      <c r="B35" s="46"/>
      <c r="C35" s="46"/>
      <c r="D35" s="46"/>
      <c r="E35" s="46"/>
      <c r="F35" s="46"/>
      <c r="G35" s="46"/>
      <c r="H35" s="46"/>
      <c r="I35" s="46"/>
    </row>
  </sheetData>
  <mergeCells count="62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9:D9"/>
    <mergeCell ref="F9:I9"/>
    <mergeCell ref="C12:I12"/>
    <mergeCell ref="D13:E13"/>
    <mergeCell ref="F13:G13"/>
    <mergeCell ref="H13:I13"/>
    <mergeCell ref="F14:G14"/>
    <mergeCell ref="H14:I14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D20:E20"/>
    <mergeCell ref="F20:G20"/>
    <mergeCell ref="H20:I20"/>
    <mergeCell ref="F21:G21"/>
    <mergeCell ref="H21:I21"/>
    <mergeCell ref="F22:G22"/>
    <mergeCell ref="H22:I22"/>
    <mergeCell ref="D23:E23"/>
    <mergeCell ref="F23:G23"/>
    <mergeCell ref="H23:I23"/>
    <mergeCell ref="F24:G24"/>
    <mergeCell ref="H24:I24"/>
    <mergeCell ref="F25:G25"/>
    <mergeCell ref="H25:I25"/>
    <mergeCell ref="F26:G26"/>
    <mergeCell ref="H26:I26"/>
    <mergeCell ref="D27:E27"/>
    <mergeCell ref="F27:G27"/>
    <mergeCell ref="H27:I27"/>
    <mergeCell ref="D28:E28"/>
    <mergeCell ref="F28:G28"/>
    <mergeCell ref="H28:I28"/>
    <mergeCell ref="B5:B11"/>
    <mergeCell ref="B13:B28"/>
    <mergeCell ref="C14:C20"/>
    <mergeCell ref="C21:C22"/>
    <mergeCell ref="C23:C26"/>
    <mergeCell ref="C27:C28"/>
    <mergeCell ref="D21:D22"/>
    <mergeCell ref="C10:F11"/>
    <mergeCell ref="D14:E15"/>
    <mergeCell ref="D16:E19"/>
  </mergeCells>
  <printOptions horizontalCentered="1"/>
  <pageMargins left="1.37777777777778" right="0.984027777777778" top="0.590277777777778" bottom="0.590277777777778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2022-03-04T19:28:00Z</dcterms:created>
  <dcterms:modified xsi:type="dcterms:W3CDTF">2024-03-06T00:56:26Z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691D6EEA249549DBBE14DA22C3D165C3_13</vt:lpwstr>
  </property>
</Properties>
</file>