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50" activeTab="1"/>
  </bookViews>
  <sheets>
    <sheet name="封面" sheetId="20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7" r:id="rId14"/>
    <sheet name="7" sheetId="18" r:id="rId15"/>
  </sheets>
  <externalReferences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</externalReferences>
  <definedNames>
    <definedName name="_xlnm.Print_Area" localSheetId="1">'1'!$B$1:$E$40</definedName>
    <definedName name="_xlnm.Print_Area" localSheetId="3">'1-2'!$B$1:$K$17</definedName>
    <definedName name="_______________A01">#REF!</definedName>
    <definedName name="_______________A08">'[1]A01-1'!$A$5:$C$36</definedName>
    <definedName name="____1A01_">#REF!</definedName>
    <definedName name="____2A08_">'[2]A01-1'!$A$5:$C$36</definedName>
    <definedName name="____A01">#REF!</definedName>
    <definedName name="____A08">'[3]A01-1'!$A$5:$C$36</definedName>
    <definedName name="___1A01_">#REF!</definedName>
    <definedName name="___2A08_">'[1]A01-1'!$A$5:$C$36</definedName>
    <definedName name="___A01">#REF!</definedName>
    <definedName name="___A08">'[3]A01-1'!$A$5:$C$36</definedName>
    <definedName name="__1A01_">#REF!</definedName>
    <definedName name="__2A01_">#REF!</definedName>
    <definedName name="__2A08_">'[1]A01-1'!$A$5:$C$36</definedName>
    <definedName name="__4A08_">'[1]A01-1'!$A$5:$C$36</definedName>
    <definedName name="__A01">#REF!</definedName>
    <definedName name="__A08">'[1]A01-1'!$A$5:$C$36</definedName>
    <definedName name="_1A01_">#REF!</definedName>
    <definedName name="_2A01_">#REF!</definedName>
    <definedName name="_2A08_">'[4]A01-1'!$A$5:$C$36</definedName>
    <definedName name="_4A08_">'[1]A01-1'!$A$5:$C$36</definedName>
    <definedName name="_A01">#REF!</definedName>
    <definedName name="_A08">'[1]A01-1'!$A$5:$C$36</definedName>
    <definedName name="_a8756">'[5]A01-1'!$A$5:$C$36</definedName>
    <definedName name="_qyc1234">#REF!</definedName>
    <definedName name="a">#N/A</definedName>
    <definedName name="______________A01">#REF!</definedName>
    <definedName name="________________A08">'[5]A01-1'!$A$5:$C$36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Titles">#N/A</definedName>
    <definedName name="___________qyc1234">#REF!</definedName>
    <definedName name="s">#N/A</definedName>
    <definedName name="地区名称">#REF!</definedName>
    <definedName name="支出">#REF!</definedName>
    <definedName name="_____A01">#REF!</definedName>
    <definedName name="_____A08">'[6]A01-1'!$A$5:$C$36</definedName>
    <definedName name="__qyc1234">#REF!</definedName>
    <definedName name="______A01">#REF!</definedName>
    <definedName name="______A08">'[6]A01-1'!$A$5:$C$36</definedName>
    <definedName name="___qyc1234">#REF!</definedName>
    <definedName name="____________A01">#REF!</definedName>
    <definedName name="____________A08">'[8]A01-1'!$A$5:$C$36</definedName>
    <definedName name="___________A01">#REF!</definedName>
    <definedName name="___________A08">'[8]A01-1'!$A$5:$C$36</definedName>
    <definedName name="__________A01">#REF!</definedName>
    <definedName name="__________A08">'[8]A01-1'!$A$5:$C$36</definedName>
    <definedName name="_________qyc1234">#REF!</definedName>
    <definedName name="________A08">'[8]A01-1'!$A$5:$C$36</definedName>
    <definedName name="________qyc1234">#REF!</definedName>
    <definedName name="_______qyc1234">#REF!</definedName>
    <definedName name="_________A08">'[7]A01-1'!$A$5:$C$36</definedName>
    <definedName name="________A01">#REF!</definedName>
    <definedName name="_______A01">#REF!</definedName>
    <definedName name="_______A08">'[9]A01-1'!$A$5:$C$36</definedName>
    <definedName name="_____qyc1234">#REF!</definedName>
    <definedName name="____qyc1234">#REF!</definedName>
    <definedName name="_________A01">#REF!</definedName>
    <definedName name="_____________A08">'[12]A01-1'!$A$5:$C$36</definedName>
    <definedName name="______qyc1234">#REF!</definedName>
    <definedName name="分类">#REF!</definedName>
    <definedName name="行业">[10]Sheet1!$W$2:$W$9</definedName>
    <definedName name="市州">[10]Sheet1!$A$2:$U$2</definedName>
    <definedName name="形式">#REF!</definedName>
    <definedName name="性质">[11]Sheet2!$A$1:$A$4</definedName>
    <definedName name="_____________A01">#REF!</definedName>
    <definedName name="______________A08">'[13]A01-1'!$A$5:$C$36</definedName>
    <definedName name="__________qyc1234">#REF!</definedName>
    <definedName name="________________A01">#REF!</definedName>
    <definedName name="____________qyc1234">#REF!</definedName>
    <definedName name="_xlnm.Print_Area" localSheetId="0">封面!$A$1:$A$1</definedName>
  </definedNames>
  <calcPr calcId="144525"/>
</workbook>
</file>

<file path=xl/sharedStrings.xml><?xml version="1.0" encoding="utf-8"?>
<sst xmlns="http://schemas.openxmlformats.org/spreadsheetml/2006/main" count="644" uniqueCount="337">
  <si>
    <t>攀枝花市人民政府驻成都办事处</t>
  </si>
  <si>
    <t>2024年单位预算</t>
  </si>
  <si>
    <t xml:space="preserve">
表1</t>
  </si>
  <si>
    <t xml:space="preserve"> </t>
  </si>
  <si>
    <t>单位收支总表</t>
  </si>
  <si>
    <t>单位：攀枝花市人民政府驻成都办事处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</si>
  <si>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</si>
  <si>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</si>
  <si>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</si>
  <si>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</si>
  <si>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</si>
  <si>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</si>
  <si>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t>一、一般公共服务支出</t>
  </si>
  <si>
    <t>二、政府性基金预算拨款收入</t>
  </si>
  <si>
    <t>二、外交支出</t>
  </si>
  <si>
    <t>三、国有资本经营预算拨款收入</t>
  </si>
  <si>
    <t>三、国防支出</t>
  </si>
  <si>
    <t>四、事业收入</t>
  </si>
  <si>
    <t>四、公共安全支出</t>
  </si>
  <si>
    <t>五、事业单位经营收入</t>
  </si>
  <si>
    <t>五、教育支出</t>
  </si>
  <si>
    <t>六、其他收入</t>
  </si>
  <si>
    <t>六、科学技术支出</t>
  </si>
  <si>
    <t/>
  </si>
  <si>
    <t>七、文化旅游体育与传媒支出</t>
  </si>
  <si>
    <t>八、社会保障和就业支出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</si>
  <si>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</si>
  <si>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</si>
  <si>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</si>
  <si>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</si>
  <si>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</si>
  <si>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</si>
  <si>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</si>
  <si>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</si>
  <si>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</si>
  <si>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</si>
  <si>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</si>
  <si>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</si>
  <si>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</si>
  <si>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</si>
  <si>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</si>
  <si>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</si>
  <si>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</si>
  <si>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</si>
  <si>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</si>
  <si>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</si>
  <si>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</si>
  <si>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三十、抗疫特别国债安排的支出</t>
  </si>
  <si>
    <t>本 年 收 入 合 计</t>
  </si>
  <si>
    <t>本 年 支 出 合 计</t>
  </si>
  <si>
    <t>七、用事业基金弥补收支差额</t>
  </si>
  <si>
    <t>三十一、事业单位结余分配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</si>
  <si>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</si>
  <si>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</si>
  <si>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</si>
  <si>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</si>
  <si>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</si>
  <si>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</si>
  <si>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</si>
  <si>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</si>
  <si>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</si>
  <si>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
拨款收入</t>
  </si>
  <si>
    <t>政府性基金预算拨款收入</t>
  </si>
  <si>
    <t>国有资本经营
预算拨款收入</t>
  </si>
  <si>
    <t>事业收入</t>
  </si>
  <si>
    <t>事业单位经营
收入</t>
  </si>
  <si>
    <t>其他收入</t>
  </si>
  <si>
    <t>上级补助收入</t>
  </si>
  <si>
    <t>附属单位上缴
收入</t>
  </si>
  <si>
    <t>用事业基金弥补收支差额</t>
  </si>
  <si>
    <t>单位代码</t>
  </si>
  <si>
    <t>单位名称（科目）</t>
  </si>
  <si>
    <t>合    计</t>
  </si>
  <si>
    <t>119001</t>
  </si>
  <si>
    <t>表1-2</t>
  </si>
  <si>
    <t>单位支出总表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</si>
  <si>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</si>
  <si>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</si>
  <si>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</si>
  <si>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</si>
  <si>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</si>
  <si>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</si>
  <si>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</si>
  <si>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</si>
  <si>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03</t>
  </si>
  <si>
    <t>01</t>
  </si>
  <si>
    <t>行政运行</t>
  </si>
  <si>
    <t>02</t>
  </si>
  <si>
    <t>一般行政管理事务</t>
  </si>
  <si>
    <t>05</t>
  </si>
  <si>
    <t>行政单位离退休</t>
  </si>
  <si>
    <t>机关事业单位基本养老保险缴费支出</t>
  </si>
  <si>
    <t>99</t>
  </si>
  <si>
    <t>其他社会保障和就业支出</t>
  </si>
  <si>
    <t>11</t>
  </si>
  <si>
    <t>行政单位医疗</t>
  </si>
  <si>
    <t>公务员医疗补助</t>
  </si>
  <si>
    <t>其他行政事业单位医疗支出</t>
  </si>
  <si>
    <t>住房公积金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</si>
  <si>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</si>
  <si>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</si>
  <si>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</si>
  <si>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</si>
  <si>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</si>
  <si>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</si>
  <si>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</si>
  <si>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t> 一般公共预算拨款收入</t>
  </si>
  <si>
    <t> 一般公共服务支出</t>
  </si>
  <si>
    <t> 政府性基金预算拨款收入</t>
  </si>
  <si>
    <t> 外交支出</t>
  </si>
  <si>
    <t> 国有资本经营预算拨款收入</t>
  </si>
  <si>
    <t> 国防支出</t>
  </si>
  <si>
    <t>二、上年结转</t>
  </si>
  <si>
    <t> 公共安全支出</t>
  </si>
  <si>
    <t> 教育支出</t>
  </si>
  <si>
    <t> 科学技术支出</t>
  </si>
  <si>
    <t> 文化旅游体育与传媒支出</t>
  </si>
  <si>
    <t> </t>
  </si>
  <si>
    <t> 社会保障和就业支出</t>
  </si>
  <si>
    <t> 社会保险基金支出</t>
  </si>
  <si>
    <t> 卫生健康支出</t>
  </si>
  <si>
    <t> 节能环保支出</t>
  </si>
  <si>
    <t> 城乡社区支出</t>
  </si>
  <si>
    <t> 农林水支出</t>
  </si>
  <si>
    <t> 交通运输支出</t>
  </si>
  <si>
    <t> 资源勘探工业信息等支出</t>
  </si>
  <si>
    <t> 商业服务业等支出</t>
  </si>
  <si>
    <t> 金融支出</t>
  </si>
  <si>
    <t> 援助其他地区支出</t>
  </si>
  <si>
    <t> 自然资源海洋气象等支出</t>
  </si>
  <si>
    <t> 住房保障支出</t>
  </si>
  <si>
    <t> 粮油物资储备支出</t>
  </si>
  <si>
    <t> 国有资本经营预算支出</t>
  </si>
  <si>
    <t> 灾害防治及应急管理支出</t>
  </si>
  <si>
    <t> 其他支出</t>
  </si>
  <si>
    <t> 债务还本支出</t>
  </si>
  <si>
    <t> 债务付息支出</t>
  </si>
  <si>
    <t> 债务发行费用支出</t>
  </si>
  <si>
    <t> 抗疫特别国债安排的支出</t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</si>
  <si>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</si>
  <si>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</si>
  <si>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</si>
  <si>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</si>
  <si>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</si>
  <si>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</si>
  <si>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</si>
  <si>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</si>
  <si>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</si>
  <si>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</si>
  <si>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</si>
  <si>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基本
支出</t>
  </si>
  <si>
    <t>项目
支出</t>
  </si>
  <si>
    <t>工资福利支出</t>
  </si>
  <si>
    <t xml:space="preserve">  基本工资</t>
  </si>
  <si>
    <t xml:space="preserve">  津贴补贴</t>
  </si>
  <si>
    <t xml:space="preserve">  奖金</t>
  </si>
  <si>
    <t>08</t>
  </si>
  <si>
    <t xml:space="preserve">  机关事业单位基本养老保险缴费</t>
  </si>
  <si>
    <t>10</t>
  </si>
  <si>
    <t xml:space="preserve">  职工基本医疗保险缴费</t>
  </si>
  <si>
    <t xml:space="preserve">  公务员医疗补助缴费</t>
  </si>
  <si>
    <t>12</t>
  </si>
  <si>
    <t xml:space="preserve">  其他社会保障缴费</t>
  </si>
  <si>
    <t>13</t>
  </si>
  <si>
    <t xml:space="preserve">  住房公积金</t>
  </si>
  <si>
    <t xml:space="preserve">  其他工资福利支出</t>
  </si>
  <si>
    <t>商品和服务支出</t>
  </si>
  <si>
    <t xml:space="preserve">  办公费</t>
  </si>
  <si>
    <t xml:space="preserve">  印刷费</t>
  </si>
  <si>
    <t xml:space="preserve">  水费</t>
  </si>
  <si>
    <t>06</t>
  </si>
  <si>
    <t xml:space="preserve">  电费</t>
  </si>
  <si>
    <t>07</t>
  </si>
  <si>
    <t xml:space="preserve">  邮电费</t>
  </si>
  <si>
    <t xml:space="preserve">  差旅费</t>
  </si>
  <si>
    <t>14</t>
  </si>
  <si>
    <t xml:space="preserve">  租赁费</t>
  </si>
  <si>
    <t>17</t>
  </si>
  <si>
    <t xml:space="preserve">  公务接待费</t>
  </si>
  <si>
    <t>28</t>
  </si>
  <si>
    <t xml:space="preserve">  工会经费</t>
  </si>
  <si>
    <t>29</t>
  </si>
  <si>
    <t xml:space="preserve">  福利费</t>
  </si>
  <si>
    <t>31</t>
  </si>
  <si>
    <t xml:space="preserve">  公务用车运行维护费</t>
  </si>
  <si>
    <t>39</t>
  </si>
  <si>
    <t xml:space="preserve">  其他交通费用</t>
  </si>
  <si>
    <t xml:space="preserve">  其他商品和服务支出</t>
  </si>
  <si>
    <t>对个人和家庭的补助</t>
  </si>
  <si>
    <t xml:space="preserve">  生活补助</t>
  </si>
  <si>
    <t xml:space="preserve">  医疗费补助</t>
  </si>
  <si>
    <t>表3</t>
  </si>
  <si>
    <t>一般公共预算支出预算表</t>
  </si>
  <si>
    <t>当年财政拨款安排</t>
  </si>
  <si>
    <t>一般公共服务支出</t>
  </si>
  <si>
    <t> 政府办公厅（室）及相关机构事务</t>
  </si>
  <si>
    <t xml:space="preserve">    行政运行</t>
  </si>
  <si>
    <t xml:space="preserve">    一般行政管理事务</t>
  </si>
  <si>
    <t>社会保障和就业支出</t>
  </si>
  <si>
    <t> 行政事业单位养老支出</t>
  </si>
  <si>
    <t xml:space="preserve">    行政单位离退休</t>
  </si>
  <si>
    <t xml:space="preserve">    机关事业单位基本养老保险缴费支出</t>
  </si>
  <si>
    <t>208</t>
  </si>
  <si>
    <t xml:space="preserve">  其他社会保障和就业支出</t>
  </si>
  <si>
    <t xml:space="preserve">    其他社会保障和就业支出</t>
  </si>
  <si>
    <t>卫生健康支出</t>
  </si>
  <si>
    <t xml:space="preserve">  行政事业单位医疗</t>
  </si>
  <si>
    <t xml:space="preserve">    行政单位医疗</t>
  </si>
  <si>
    <t xml:space="preserve">    公务员医疗补助</t>
  </si>
  <si>
    <t xml:space="preserve">    其他行政事业单位医疗支出</t>
  </si>
  <si>
    <t>住房保障支出</t>
  </si>
  <si>
    <t>221</t>
  </si>
  <si>
    <t> 住房改革支出</t>
  </si>
  <si>
    <t xml:space="preserve">    住房公积金</t>
  </si>
  <si>
    <t>表3-1</t>
  </si>
  <si>
    <t>一般公共预算基本支出预算表</t>
  </si>
  <si>
    <t>单位:攀枝花市人民政府驻成都办事处：</t>
  </si>
  <si>
    <t>人员经费</t>
  </si>
  <si>
    <t>公用经费</t>
  </si>
  <si>
    <t>机关工资福利支出</t>
  </si>
  <si>
    <t xml:space="preserve">  工资奖金津补贴</t>
  </si>
  <si>
    <t xml:space="preserve">  社会保障缴费</t>
  </si>
  <si>
    <t>机关商品和服务支出</t>
  </si>
  <si>
    <t xml:space="preserve">  办公经费</t>
  </si>
  <si>
    <t xml:space="preserve">  社会福利和救助</t>
  </si>
  <si>
    <t>表3-2</t>
  </si>
  <si>
    <t>一般公共预算项目支出预算表</t>
  </si>
  <si>
    <t>金额</t>
  </si>
  <si>
    <t xml:space="preserve">  招商引资活动经费</t>
  </si>
  <si>
    <t>表3-3</t>
  </si>
  <si>
    <t>一般公共预算“三公”经费支出预算表</t>
  </si>
  <si>
    <t>单位编码</t>
  </si>
  <si>
    <t>当年财政拨款预算安排</t>
  </si>
  <si>
    <t>因公出国（境）
费用</t>
  </si>
  <si>
    <t>公务用车购置及运行费</t>
  </si>
  <si>
    <t>公务接待费</t>
  </si>
  <si>
    <t>公务用车购置费</t>
  </si>
  <si>
    <t>公务用车运行费</t>
  </si>
  <si>
    <t>表4</t>
  </si>
  <si>
    <t>政府性基金预算支出预算表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</si>
  <si>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</si>
  <si>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</si>
  <si>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</si>
  <si>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</si>
  <si>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</si>
  <si>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</si>
  <si>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</si>
  <si>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</si>
  <si>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单位预算项目绩效目标表</t>
  </si>
  <si>
    <t>(2024年度)</t>
  </si>
  <si>
    <t>项目名称</t>
  </si>
  <si>
    <t>招商引资活动经费</t>
  </si>
  <si>
    <t>单位</t>
  </si>
  <si>
    <t>项目资金
（万元）</t>
  </si>
  <si>
    <t>年度资金总额</t>
  </si>
  <si>
    <t>财政拨款</t>
  </si>
  <si>
    <t>其他资金</t>
  </si>
  <si>
    <t>总体目标</t>
  </si>
  <si>
    <t>2024年工作目标安排：1.深化从严治党，强化党风政风建设。健全内部管理制度和流程体系，狠抓干部队伍建设，明确工作职责和任务分工，强化团队协作沟通，严格考评奖惩机制，确保工作高效运转。2.积极主动对接，发挥驻蓉区位优势。聚集我办身处省会城市的地理人脉优势，主动收集“成渝贵昆”外圈和省委省政府的政策理论、先进信息和经验做法和重大招商引资项目信息，为攀枝化构建现代化产业体系推动经济社会发展牵线搭桥。3.整合资源力量，发挥对外宣传作用。强化与省级机关、成都、重庆的联系，积极配合市级各部门做好向上争取政策、项目、资金等工作。大力宣传我市资源优势和产业特色，吸引更多企业和投资项目到我市投资发展，为外地客商到我市投资兴业牵线搭桥。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</si>
  <si>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</si>
  <si>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</si>
  <si>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</si>
  <si>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</si>
  <si>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</si>
  <si>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</si>
  <si>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</si>
  <si>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指标1：招商引资工作经费</t>
  </si>
  <si>
    <t>每年两次及以上组织开展并参与招商工作各项活动，报送有效投资信息。</t>
  </si>
  <si>
    <t>指标2：特色产品推广费</t>
  </si>
  <si>
    <t>按农产品季节6次及以上推广攀枝花农产品，介绍宣传攀枝花地方产品。</t>
  </si>
  <si>
    <t>质量指标</t>
  </si>
  <si>
    <t>促进招商项目签约，提供投资咨询服务，多渠道发挥桥梁和纽带作用。</t>
  </si>
  <si>
    <t>推广攀枝花产品的种类、品质、特色，加深人们对其的认识和了解。</t>
  </si>
  <si>
    <t>时效指标</t>
  </si>
  <si>
    <t>全年</t>
  </si>
  <si>
    <t>成本指标</t>
  </si>
  <si>
    <t>4万元</t>
  </si>
  <si>
    <t>6万元</t>
  </si>
  <si>
    <t>项目效益</t>
  </si>
  <si>
    <t>社会效益         指标</t>
  </si>
  <si>
    <t>为攀枝花市地方经济、人才就业、城市名片、产业升级等多方面起到积极的推动作用。</t>
  </si>
  <si>
    <t>推广攀枝花特色地方产品，提高其知名度。</t>
  </si>
  <si>
    <t>经济效益        指标</t>
  </si>
  <si>
    <t>配合市级部门、各县区前往省级相关部门、成都市相关部门对接工作、争取项目资金。</t>
  </si>
  <si>
    <t>发展攀枝花地方产品的加工生产、农产品的种植栽培，提高其经济效益。</t>
  </si>
  <si>
    <t>生态效益         指标</t>
  </si>
  <si>
    <t>助推攀枝花经济发展。</t>
  </si>
  <si>
    <t>发展农业、旅游业，减少城市污染，建设生态攀枝花。</t>
  </si>
  <si>
    <t>可持续影响指标</t>
  </si>
  <si>
    <t>做好招商项目的储备与更新，保持与省级相关部门及市、县区对接沟通的常态化，及时了解市区发展重点，不断巩固与市、县区、部门形成的联动招商格局。</t>
  </si>
  <si>
    <t>通过对攀枝花特色产品的推广宣传，从而提升其美誉度和品牌影响力，达到介绍攀枝花城市的作用。</t>
  </si>
  <si>
    <t>满意度指标</t>
  </si>
  <si>
    <t>服务对象满意度指标</t>
  </si>
  <si>
    <t>市级及区县招商工作相关部门</t>
  </si>
  <si>
    <t>≥95%</t>
  </si>
  <si>
    <t>表7</t>
  </si>
  <si>
    <t>单位整体支出绩效目标表</t>
  </si>
  <si>
    <t>（2024年度）</t>
  </si>
  <si>
    <t>单位名称</t>
  </si>
  <si>
    <t>年度主要任务</t>
  </si>
  <si>
    <t>任务名称</t>
  </si>
  <si>
    <t>主要内容</t>
  </si>
  <si>
    <t>保障本单位正常工作运转的日常公用和人员经费支出。</t>
  </si>
  <si>
    <t>招商引资活动经费用于多渠道收集项目信息，为招商引资牵线搭桥，为我市的加速发展争取更多的支持和帮助，积极参与重大招商引资项目在蓉的跟进和服务保障工作。</t>
  </si>
  <si>
    <t>年度单位整体支出预算（万元）</t>
  </si>
  <si>
    <t>资金总额</t>
  </si>
  <si>
    <t>年度总体目标</t>
  </si>
  <si>
    <t>目标1：坚持“实”处入手，抓牢政治思想教育。以党的创新理论武装头脑，引导广大党员干部拧紧思想“总开关”，带头深刻领悟“两个确立”的决定性意义，增强“四个意识”、坚定“四个自信”、坚决做到“两个维护”。目标2：坚持“严”字当头，严格落实主体责任。全面落实“三会一课”、民主生活会、组织生活会等制度；严格执行民主集中制、“三重一大”、个人重大事项报告等制度，规范办事程序，重大事项由领导班子集体研究决定，不断提升干部职工依法依规履职的能力。目标3：坚持服务先行，提升服务保障工作水平。做好我市与省级机关、成都市有关部门的政务联络、合作对接服务工作。目标4：坚持多措并举，积极参与招商引资工作。加强与四川省、成都市各级政府部门的沟通联系，多渠道收集项目信息，为招商引资牵线搭桥，积极参与重大招商引资项目在蓉的跟进和服务保障工作。目标5：坚持重点管控，扎实开展信访维稳工作。配合市信访局建立驻蓉信访维稳工作机制，紧密联系并组织协调驻蓉信访工作组开展信访维稳工作。</t>
  </si>
  <si>
    <t>年度绩效指标</t>
  </si>
  <si>
    <t>指标值
（包含数字及文字描述）</t>
  </si>
  <si>
    <t>产出指标</t>
  </si>
  <si>
    <t>保障人员数量</t>
  </si>
  <si>
    <t>本单位在职人员14人，编内聘用人员2人、退休人员37人。</t>
  </si>
  <si>
    <t>日常公用经费</t>
  </si>
  <si>
    <t>日常公用经费除保障机构正常运转办公开支外，主要用于接待服务、会务服务、各类赴蓉上访劝返接返人员、公务用车运行维护等支出。</t>
  </si>
  <si>
    <t>主要用于强化与省级机关、成都、重庆的联系，积极配合市级各部门做好向上争取政策、项目、资金等工作；大力宣传我市资源优势和产业特色，吸引更多企业和投资项目到我市投资发展，为外地客商到我市投资兴业牵线搭桥。</t>
  </si>
  <si>
    <t>预计完成率</t>
  </si>
  <si>
    <t>工作完成质量</t>
  </si>
  <si>
    <t>较好</t>
  </si>
  <si>
    <t>完成时效</t>
  </si>
  <si>
    <t>2024年全年</t>
  </si>
  <si>
    <t>基本支出成本</t>
  </si>
  <si>
    <t>535.79万元</t>
  </si>
  <si>
    <t>项目支出成本</t>
  </si>
  <si>
    <t>10万元</t>
  </si>
  <si>
    <t>效益指标</t>
  </si>
  <si>
    <t>经济效益指标</t>
  </si>
  <si>
    <t>保障本单位工作正常开展所需的人员工资福利、日常运转及承担的接待、信访、协调联络、在蓉离退休人员和流动党员的服务管理等经费支出。</t>
  </si>
  <si>
    <t>积极做好招商引资项目在蓉的服务保障工作，为攀枝花经济高质量发展保驾护航。</t>
  </si>
  <si>
    <t>社会效益指标</t>
  </si>
  <si>
    <t>保障单位运转</t>
  </si>
  <si>
    <t>有利于完成市委、市政府和相关部门交办的各项工作、任务，为攀枝花在蓉的政务活动保驾护航。</t>
  </si>
  <si>
    <t>生态效益指标</t>
  </si>
  <si>
    <t>单位运转支出</t>
  </si>
  <si>
    <t>较好。</t>
  </si>
  <si>
    <t>有利于宣传推广攀枝花发展成果，展示攀枝花风貌，扩大攀枝花知名度，促进攀枝花经济的发展。</t>
  </si>
  <si>
    <t>单位职工及招商工作相关部门满意度</t>
  </si>
</sst>
</file>

<file path=xl/styles.xml><?xml version="1.0" encoding="utf-8"?>
<styleSheet xmlns="http://schemas.openxmlformats.org/spreadsheetml/2006/main">
  <numFmts count="6">
    <numFmt numFmtId="176" formatCode="yyyy&quot;年&quot;mm&quot;月&quot;dd&quot;日&quot;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7" formatCode="#,##0.00_ "/>
  </numFmts>
  <fonts count="48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2"/>
      <name val="方正黑体简体"/>
      <charset val="134"/>
    </font>
    <font>
      <b/>
      <sz val="16"/>
      <name val="宋体"/>
      <charset val="134"/>
    </font>
    <font>
      <sz val="9"/>
      <name val="宋体"/>
      <charset val="134"/>
    </font>
    <font>
      <sz val="9"/>
      <name val="SimSun"/>
      <charset val="0"/>
    </font>
    <font>
      <sz val="9"/>
      <name val="simhei"/>
      <charset val="0"/>
    </font>
    <font>
      <sz val="9"/>
      <color indexed="8"/>
      <name val="宋体"/>
      <charset val="134"/>
      <scheme val="minor"/>
    </font>
    <font>
      <sz val="9"/>
      <color indexed="8"/>
      <name val="宋体"/>
      <charset val="134"/>
    </font>
    <font>
      <b/>
      <sz val="15"/>
      <name val="宋体"/>
      <charset val="134"/>
    </font>
    <font>
      <sz val="9"/>
      <name val="宋体"/>
      <charset val="0"/>
    </font>
    <font>
      <b/>
      <sz val="9"/>
      <name val="宋体"/>
      <charset val="134"/>
    </font>
    <font>
      <sz val="9"/>
      <color indexed="8"/>
      <name val="宋体"/>
      <charset val="1"/>
    </font>
    <font>
      <sz val="9"/>
      <name val="simhei"/>
      <charset val="134"/>
    </font>
    <font>
      <b/>
      <sz val="9"/>
      <color indexed="8"/>
      <name val="宋体"/>
      <charset val="1"/>
    </font>
    <font>
      <b/>
      <sz val="9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color rgb="FF000000"/>
      <name val="SimSun"/>
      <charset val="134"/>
    </font>
    <font>
      <b/>
      <sz val="16"/>
      <color rgb="FF000000"/>
      <name val="宋体"/>
      <charset val="134"/>
    </font>
    <font>
      <b/>
      <sz val="9"/>
      <color indexed="8"/>
      <name val="宋体"/>
      <charset val="134"/>
      <scheme val="minor"/>
    </font>
    <font>
      <sz val="11"/>
      <name val="宋体"/>
      <charset val="134"/>
    </font>
    <font>
      <sz val="9"/>
      <name val="SimSun"/>
      <charset val="134"/>
    </font>
    <font>
      <sz val="11"/>
      <color rgb="FF000000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sz val="12"/>
      <name val="宋体"/>
      <charset val="134"/>
    </font>
    <font>
      <b/>
      <sz val="36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仿宋_GB2312"/>
      <charset val="134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</fills>
  <borders count="35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 style="thin">
        <color auto="true"/>
      </left>
      <right/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/>
      <diagonal/>
    </border>
    <border>
      <left/>
      <right style="thin">
        <color auto="true"/>
      </right>
      <top/>
      <bottom style="thin">
        <color auto="true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/>
      <right/>
      <top/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 style="thin">
        <color rgb="FFC2C3C4"/>
      </right>
      <top style="thin">
        <color rgb="FFC2C3C4"/>
      </top>
      <bottom/>
      <diagonal/>
    </border>
    <border>
      <left/>
      <right/>
      <top style="thin">
        <color rgb="FFFFFFF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26" fillId="0" borderId="0"/>
    <xf numFmtId="0" fontId="30" fillId="16" borderId="0" applyNumberFormat="false" applyBorder="false" applyAlignment="false" applyProtection="false">
      <alignment vertical="center"/>
    </xf>
    <xf numFmtId="0" fontId="28" fillId="14" borderId="0" applyNumberFormat="false" applyBorder="false" applyAlignment="false" applyProtection="false">
      <alignment vertical="center"/>
    </xf>
    <xf numFmtId="0" fontId="38" fillId="20" borderId="31" applyNumberFormat="false" applyAlignment="false" applyProtection="false">
      <alignment vertical="center"/>
    </xf>
    <xf numFmtId="0" fontId="42" fillId="23" borderId="33" applyNumberFormat="false" applyAlignment="false" applyProtection="false">
      <alignment vertical="center"/>
    </xf>
    <xf numFmtId="0" fontId="39" fillId="22" borderId="0" applyNumberFormat="false" applyBorder="false" applyAlignment="false" applyProtection="false">
      <alignment vertical="center"/>
    </xf>
    <xf numFmtId="0" fontId="41" fillId="0" borderId="32" applyNumberFormat="false" applyFill="false" applyAlignment="false" applyProtection="false">
      <alignment vertical="center"/>
    </xf>
    <xf numFmtId="0" fontId="37" fillId="0" borderId="0" applyNumberFormat="false" applyFill="false" applyBorder="false" applyAlignment="false" applyProtection="false">
      <alignment vertical="center"/>
    </xf>
    <xf numFmtId="0" fontId="43" fillId="0" borderId="32" applyNumberFormat="false" applyFill="false" applyAlignment="false" applyProtection="false">
      <alignment vertical="center"/>
    </xf>
    <xf numFmtId="0" fontId="28" fillId="19" borderId="0" applyNumberFormat="false" applyBorder="false" applyAlignment="false" applyProtection="false">
      <alignment vertical="center"/>
    </xf>
    <xf numFmtId="41" fontId="32" fillId="0" borderId="0" applyFont="false" applyFill="false" applyBorder="false" applyAlignment="false" applyProtection="false">
      <alignment vertical="center"/>
    </xf>
    <xf numFmtId="0" fontId="28" fillId="17" borderId="0" applyNumberFormat="false" applyBorder="false" applyAlignment="false" applyProtection="false">
      <alignment vertical="center"/>
    </xf>
    <xf numFmtId="0" fontId="36" fillId="0" borderId="0" applyNumberFormat="false" applyFill="false" applyBorder="false" applyAlignment="false" applyProtection="false">
      <alignment vertical="center"/>
    </xf>
    <xf numFmtId="0" fontId="30" fillId="12" borderId="0" applyNumberFormat="false" applyBorder="false" applyAlignment="false" applyProtection="false">
      <alignment vertical="center"/>
    </xf>
    <xf numFmtId="0" fontId="35" fillId="0" borderId="29" applyNumberFormat="false" applyFill="false" applyAlignment="false" applyProtection="false">
      <alignment vertical="center"/>
    </xf>
    <xf numFmtId="0" fontId="31" fillId="0" borderId="28" applyNumberFormat="false" applyFill="false" applyAlignment="false" applyProtection="false">
      <alignment vertical="center"/>
    </xf>
    <xf numFmtId="0" fontId="28" fillId="8" borderId="0" applyNumberFormat="false" applyBorder="false" applyAlignment="false" applyProtection="false">
      <alignment vertical="center"/>
    </xf>
    <xf numFmtId="0" fontId="28" fillId="6" borderId="0" applyNumberFormat="false" applyBorder="false" applyAlignment="false" applyProtection="false">
      <alignment vertical="center"/>
    </xf>
    <xf numFmtId="0" fontId="30" fillId="28" borderId="0" applyNumberFormat="false" applyBorder="false" applyAlignment="false" applyProtection="false">
      <alignment vertical="center"/>
    </xf>
    <xf numFmtId="43" fontId="32" fillId="0" borderId="0" applyFont="false" applyFill="false" applyBorder="false" applyAlignment="false" applyProtection="false">
      <alignment vertical="center"/>
    </xf>
    <xf numFmtId="0" fontId="34" fillId="0" borderId="0" applyNumberFormat="false" applyFill="false" applyBorder="false" applyAlignment="false" applyProtection="false">
      <alignment vertical="center"/>
    </xf>
    <xf numFmtId="0" fontId="44" fillId="0" borderId="0" applyNumberFormat="false" applyFill="false" applyBorder="false" applyAlignment="false" applyProtection="false">
      <alignment vertical="center"/>
    </xf>
    <xf numFmtId="0" fontId="28" fillId="26" borderId="0" applyNumberFormat="false" applyBorder="false" applyAlignment="false" applyProtection="false">
      <alignment vertical="center"/>
    </xf>
    <xf numFmtId="0" fontId="45" fillId="0" borderId="34" applyNumberFormat="false" applyFill="false" applyAlignment="false" applyProtection="false">
      <alignment vertical="center"/>
    </xf>
    <xf numFmtId="0" fontId="35" fillId="0" borderId="0" applyNumberFormat="false" applyFill="false" applyBorder="false" applyAlignment="false" applyProtection="false">
      <alignment vertical="center"/>
    </xf>
    <xf numFmtId="0" fontId="28" fillId="15" borderId="0" applyNumberFormat="false" applyBorder="false" applyAlignment="false" applyProtection="false">
      <alignment vertical="center"/>
    </xf>
    <xf numFmtId="42" fontId="32" fillId="0" borderId="0" applyFont="false" applyFill="false" applyBorder="false" applyAlignment="false" applyProtection="false">
      <alignment vertical="center"/>
    </xf>
    <xf numFmtId="0" fontId="40" fillId="0" borderId="0" applyNumberFormat="false" applyFill="false" applyBorder="false" applyAlignment="false" applyProtection="false">
      <alignment vertical="center"/>
    </xf>
    <xf numFmtId="0" fontId="28" fillId="24" borderId="0" applyNumberFormat="false" applyBorder="false" applyAlignment="false" applyProtection="false">
      <alignment vertical="center"/>
    </xf>
    <xf numFmtId="0" fontId="32" fillId="11" borderId="30" applyNumberFormat="false" applyFont="false" applyAlignment="false" applyProtection="false">
      <alignment vertical="center"/>
    </xf>
    <xf numFmtId="0" fontId="30" fillId="29" borderId="0" applyNumberFormat="false" applyBorder="false" applyAlignment="false" applyProtection="false">
      <alignment vertical="center"/>
    </xf>
    <xf numFmtId="0" fontId="46" fillId="30" borderId="0" applyNumberFormat="false" applyBorder="false" applyAlignment="false" applyProtection="false">
      <alignment vertical="center"/>
    </xf>
    <xf numFmtId="0" fontId="28" fillId="18" borderId="0" applyNumberFormat="false" applyBorder="false" applyAlignment="false" applyProtection="false">
      <alignment vertical="center"/>
    </xf>
    <xf numFmtId="0" fontId="33" fillId="10" borderId="0" applyNumberFormat="false" applyBorder="false" applyAlignment="false" applyProtection="false">
      <alignment vertical="center"/>
    </xf>
    <xf numFmtId="0" fontId="47" fillId="20" borderId="27" applyNumberFormat="false" applyAlignment="false" applyProtection="false">
      <alignment vertical="center"/>
    </xf>
    <xf numFmtId="0" fontId="30" fillId="13" borderId="0" applyNumberFormat="false" applyBorder="false" applyAlignment="false" applyProtection="false">
      <alignment vertical="center"/>
    </xf>
    <xf numFmtId="0" fontId="30" fillId="9" borderId="0" applyNumberFormat="false" applyBorder="false" applyAlignment="false" applyProtection="false">
      <alignment vertical="center"/>
    </xf>
    <xf numFmtId="0" fontId="30" fillId="32" borderId="0" applyNumberFormat="false" applyBorder="false" applyAlignment="false" applyProtection="false">
      <alignment vertical="center"/>
    </xf>
    <xf numFmtId="0" fontId="30" fillId="33" borderId="0" applyNumberFormat="false" applyBorder="false" applyAlignment="false" applyProtection="false">
      <alignment vertical="center"/>
    </xf>
    <xf numFmtId="0" fontId="30" fillId="25" borderId="0" applyNumberFormat="false" applyBorder="false" applyAlignment="false" applyProtection="false">
      <alignment vertical="center"/>
    </xf>
    <xf numFmtId="9" fontId="32" fillId="0" borderId="0" applyFont="false" applyFill="false" applyBorder="false" applyAlignment="false" applyProtection="false">
      <alignment vertical="center"/>
    </xf>
    <xf numFmtId="0" fontId="30" fillId="27" borderId="0" applyNumberFormat="false" applyBorder="false" applyAlignment="false" applyProtection="false">
      <alignment vertical="center"/>
    </xf>
    <xf numFmtId="44" fontId="32" fillId="0" borderId="0" applyFont="false" applyFill="false" applyBorder="false" applyAlignment="false" applyProtection="false">
      <alignment vertical="center"/>
    </xf>
    <xf numFmtId="0" fontId="30" fillId="31" borderId="0" applyNumberFormat="false" applyBorder="false" applyAlignment="false" applyProtection="false">
      <alignment vertical="center"/>
    </xf>
    <xf numFmtId="0" fontId="28" fillId="21" borderId="0" applyNumberFormat="false" applyBorder="false" applyAlignment="false" applyProtection="false">
      <alignment vertical="center"/>
    </xf>
    <xf numFmtId="0" fontId="29" fillId="5" borderId="27" applyNumberFormat="false" applyAlignment="false" applyProtection="false">
      <alignment vertical="center"/>
    </xf>
    <xf numFmtId="0" fontId="28" fillId="4" borderId="0" applyNumberFormat="false" applyBorder="false" applyAlignment="false" applyProtection="false">
      <alignment vertical="center"/>
    </xf>
    <xf numFmtId="0" fontId="30" fillId="7" borderId="0" applyNumberFormat="false" applyBorder="false" applyAlignment="false" applyProtection="false">
      <alignment vertical="center"/>
    </xf>
    <xf numFmtId="0" fontId="28" fillId="3" borderId="0" applyNumberFormat="false" applyBorder="false" applyAlignment="false" applyProtection="false">
      <alignment vertical="center"/>
    </xf>
  </cellStyleXfs>
  <cellXfs count="198">
    <xf numFmtId="0" fontId="0" fillId="0" borderId="0" xfId="0" applyFont="true">
      <alignment vertical="center"/>
    </xf>
    <xf numFmtId="0" fontId="1" fillId="0" borderId="0" xfId="0" applyFont="true" applyFill="true" applyBorder="true" applyAlignment="true">
      <alignment vertical="center"/>
    </xf>
    <xf numFmtId="0" fontId="2" fillId="0" borderId="1" xfId="0" applyFont="true" applyFill="true" applyBorder="true">
      <alignment vertical="center"/>
    </xf>
    <xf numFmtId="0" fontId="3" fillId="0" borderId="1" xfId="0" applyFont="true" applyBorder="true" applyAlignment="true">
      <alignment horizontal="center" vertical="center"/>
    </xf>
    <xf numFmtId="0" fontId="4" fillId="0" borderId="0" xfId="0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0" fontId="5" fillId="0" borderId="3" xfId="0" applyFont="true" applyFill="true" applyBorder="true" applyAlignment="true">
      <alignment horizontal="center" vertical="center" wrapText="true"/>
    </xf>
    <xf numFmtId="0" fontId="5" fillId="0" borderId="3" xfId="0" applyFont="true" applyFill="true" applyBorder="true" applyAlignment="true">
      <alignment horizontal="justify" vertical="center" wrapText="true"/>
    </xf>
    <xf numFmtId="0" fontId="5" fillId="0" borderId="4" xfId="0" applyFont="true" applyFill="true" applyBorder="true" applyAlignment="true">
      <alignment horizontal="center" vertical="center" wrapText="true"/>
    </xf>
    <xf numFmtId="0" fontId="5" fillId="0" borderId="5" xfId="0" applyFont="true" applyFill="true" applyBorder="true" applyAlignment="true">
      <alignment horizontal="center" vertical="center" wrapText="true"/>
    </xf>
    <xf numFmtId="0" fontId="5" fillId="0" borderId="6" xfId="0" applyFont="true" applyFill="true" applyBorder="true" applyAlignment="true">
      <alignment horizontal="center" vertical="center" wrapText="true"/>
    </xf>
    <xf numFmtId="0" fontId="6" fillId="0" borderId="0" xfId="0" applyFont="true" applyFill="true" applyBorder="true" applyAlignment="true">
      <alignment horizontal="left" vertical="center" wrapText="true"/>
    </xf>
    <xf numFmtId="0" fontId="6" fillId="0" borderId="0" xfId="0" applyFont="true" applyFill="true" applyBorder="true" applyAlignment="true">
      <alignment vertical="center" wrapText="true"/>
    </xf>
    <xf numFmtId="0" fontId="5" fillId="0" borderId="2" xfId="0" applyFont="true" applyFill="true" applyBorder="true" applyAlignment="true">
      <alignment horizontal="left" vertical="center" wrapText="true"/>
    </xf>
    <xf numFmtId="4" fontId="5" fillId="0" borderId="2" xfId="0" applyNumberFormat="true" applyFont="true" applyFill="true" applyBorder="true" applyAlignment="true">
      <alignment horizontal="center" vertical="center" wrapText="true"/>
    </xf>
    <xf numFmtId="0" fontId="5" fillId="0" borderId="4" xfId="0" applyFont="true" applyFill="true" applyBorder="true" applyAlignment="true">
      <alignment horizontal="left" vertical="center" wrapText="true"/>
    </xf>
    <xf numFmtId="0" fontId="5" fillId="0" borderId="4" xfId="0" applyFont="true" applyFill="true" applyBorder="true" applyAlignment="true">
      <alignment horizontal="justify" vertical="center" wrapText="true"/>
    </xf>
    <xf numFmtId="0" fontId="5" fillId="0" borderId="7" xfId="0" applyFont="true" applyFill="true" applyBorder="true" applyAlignment="true">
      <alignment horizontal="left" vertical="center" wrapText="true"/>
    </xf>
    <xf numFmtId="0" fontId="5" fillId="0" borderId="8" xfId="0" applyFont="true" applyFill="true" applyBorder="true" applyAlignment="true">
      <alignment horizontal="left" vertical="center" wrapText="true"/>
    </xf>
    <xf numFmtId="0" fontId="5" fillId="0" borderId="7" xfId="0" applyFont="true" applyFill="true" applyBorder="true" applyAlignment="true">
      <alignment horizontal="justify" vertical="center" wrapText="true"/>
    </xf>
    <xf numFmtId="9" fontId="5" fillId="0" borderId="4" xfId="0" applyNumberFormat="true" applyFont="true" applyFill="true" applyBorder="true" applyAlignment="true">
      <alignment horizontal="center" vertical="center" wrapText="true"/>
    </xf>
    <xf numFmtId="0" fontId="5" fillId="0" borderId="9" xfId="0" applyFont="true" applyFill="true" applyBorder="true" applyAlignment="true">
      <alignment horizontal="center" vertical="center" wrapText="true"/>
    </xf>
    <xf numFmtId="0" fontId="5" fillId="0" borderId="10" xfId="0" applyFont="true" applyFill="true" applyBorder="true" applyAlignment="true">
      <alignment horizontal="center" vertical="center" wrapText="true"/>
    </xf>
    <xf numFmtId="0" fontId="7" fillId="0" borderId="0" xfId="0" applyFont="true" applyFill="true" applyBorder="true" applyAlignment="true">
      <alignment horizontal="right" vertical="center"/>
    </xf>
    <xf numFmtId="3" fontId="5" fillId="0" borderId="2" xfId="0" applyNumberFormat="true" applyFont="true" applyFill="true" applyBorder="true" applyAlignment="true">
      <alignment horizontal="center" vertical="center" wrapText="true"/>
    </xf>
    <xf numFmtId="0" fontId="5" fillId="0" borderId="8" xfId="0" applyFont="true" applyFill="true" applyBorder="true" applyAlignment="true">
      <alignment horizontal="justify" vertical="center" wrapText="true"/>
    </xf>
    <xf numFmtId="0" fontId="1" fillId="0" borderId="0" xfId="0" applyFont="true" applyFill="true" applyBorder="true" applyAlignment="true" applyProtection="true">
      <alignment vertical="center"/>
      <protection locked="false"/>
    </xf>
    <xf numFmtId="0" fontId="8" fillId="0" borderId="0" xfId="0" applyFont="true" applyFill="true" applyBorder="true" applyAlignment="true">
      <alignment vertical="center"/>
    </xf>
    <xf numFmtId="0" fontId="1" fillId="0" borderId="0" xfId="0" applyFont="true" applyFill="true" applyBorder="true" applyAlignment="true">
      <alignment horizontal="left" vertical="center"/>
    </xf>
    <xf numFmtId="0" fontId="9" fillId="0" borderId="11" xfId="0" applyFont="true" applyFill="true" applyBorder="true" applyAlignment="true">
      <alignment horizontal="center" vertical="center" wrapText="true"/>
    </xf>
    <xf numFmtId="0" fontId="9" fillId="0" borderId="12" xfId="0" applyFont="true" applyFill="true" applyBorder="true" applyAlignment="true">
      <alignment horizontal="center" vertical="center" wrapText="true"/>
    </xf>
    <xf numFmtId="0" fontId="4" fillId="0" borderId="0" xfId="0" applyFont="true" applyFill="true" applyBorder="true" applyAlignment="true">
      <alignment horizontal="center" vertical="center"/>
    </xf>
    <xf numFmtId="0" fontId="4" fillId="0" borderId="4" xfId="0" applyFont="true" applyFill="true" applyBorder="true" applyAlignment="true">
      <alignment horizontal="center" vertical="center"/>
    </xf>
    <xf numFmtId="49" fontId="4" fillId="0" borderId="4" xfId="0" applyNumberFormat="true" applyFont="true" applyFill="true" applyBorder="true" applyAlignment="true" applyProtection="true">
      <alignment horizontal="center" vertical="center"/>
    </xf>
    <xf numFmtId="0" fontId="4" fillId="0" borderId="4" xfId="0" applyNumberFormat="true" applyFont="true" applyFill="true" applyBorder="true" applyAlignment="true" applyProtection="true">
      <alignment horizontal="center" vertical="center" wrapText="true"/>
    </xf>
    <xf numFmtId="0" fontId="4" fillId="0" borderId="4" xfId="0" applyNumberFormat="true" applyFont="true" applyFill="true" applyBorder="true" applyAlignment="true" applyProtection="true">
      <alignment horizontal="left" vertical="center"/>
    </xf>
    <xf numFmtId="0" fontId="4" fillId="0" borderId="4" xfId="0" applyNumberFormat="true" applyFont="true" applyFill="true" applyBorder="true" applyAlignment="true" applyProtection="true">
      <alignment horizontal="center" vertical="center"/>
    </xf>
    <xf numFmtId="49" fontId="4" fillId="0" borderId="4" xfId="0" applyNumberFormat="true" applyFont="true" applyFill="true" applyBorder="true" applyAlignment="true" applyProtection="true">
      <alignment horizontal="justify" vertical="center" wrapText="true"/>
    </xf>
    <xf numFmtId="0" fontId="4" fillId="0" borderId="6" xfId="0" applyNumberFormat="true" applyFont="true" applyFill="true" applyBorder="true" applyAlignment="true" applyProtection="true">
      <alignment vertical="center"/>
    </xf>
    <xf numFmtId="0" fontId="4" fillId="0" borderId="13" xfId="0" applyNumberFormat="true" applyFont="true" applyFill="true" applyBorder="true" applyAlignment="true" applyProtection="true">
      <alignment horizontal="center" vertical="center"/>
    </xf>
    <xf numFmtId="0" fontId="4" fillId="0" borderId="14" xfId="0" applyNumberFormat="true" applyFont="true" applyFill="true" applyBorder="true" applyAlignment="true" applyProtection="true">
      <alignment horizontal="center" vertical="center"/>
    </xf>
    <xf numFmtId="0" fontId="4" fillId="0" borderId="15" xfId="0" applyNumberFormat="true" applyFont="true" applyFill="true" applyBorder="true" applyAlignment="true" applyProtection="true">
      <alignment horizontal="center" vertical="center"/>
    </xf>
    <xf numFmtId="0" fontId="4" fillId="0" borderId="13" xfId="0" applyNumberFormat="true" applyFont="true" applyFill="true" applyBorder="true" applyAlignment="true" applyProtection="true">
      <alignment horizontal="center" vertical="center" wrapText="true"/>
    </xf>
    <xf numFmtId="0" fontId="4" fillId="0" borderId="14" xfId="0" applyNumberFormat="true" applyFont="true" applyFill="true" applyBorder="true" applyAlignment="true" applyProtection="true">
      <alignment horizontal="center" vertical="center" wrapText="true"/>
    </xf>
    <xf numFmtId="0" fontId="4" fillId="0" borderId="4" xfId="0" applyNumberFormat="true" applyFont="true" applyFill="true" applyBorder="true" applyAlignment="true" applyProtection="true">
      <alignment horizontal="left" vertical="center" wrapText="true"/>
    </xf>
    <xf numFmtId="3" fontId="4" fillId="0" borderId="4" xfId="0" applyNumberFormat="true" applyFont="true" applyFill="true" applyBorder="true" applyAlignment="true" applyProtection="true">
      <alignment horizontal="center" vertical="center"/>
    </xf>
    <xf numFmtId="0" fontId="4" fillId="0" borderId="10" xfId="0" applyNumberFormat="true" applyFont="true" applyFill="true" applyBorder="true" applyAlignment="true" applyProtection="true">
      <alignment vertical="center"/>
    </xf>
    <xf numFmtId="0" fontId="4" fillId="0" borderId="6" xfId="0" applyNumberFormat="true" applyFont="true" applyFill="true" applyBorder="true" applyAlignment="true" applyProtection="true">
      <alignment vertical="center" wrapText="true"/>
    </xf>
    <xf numFmtId="0" fontId="4" fillId="0" borderId="16" xfId="0" applyNumberFormat="true" applyFont="true" applyFill="true" applyBorder="true" applyAlignment="true" applyProtection="true">
      <alignment vertical="center" wrapText="true"/>
    </xf>
    <xf numFmtId="0" fontId="10" fillId="0" borderId="4" xfId="0" applyNumberFormat="true" applyFont="true" applyFill="true" applyBorder="true" applyAlignment="true" applyProtection="true">
      <alignment horizontal="left" vertical="center" wrapText="true"/>
    </xf>
    <xf numFmtId="0" fontId="10" fillId="0" borderId="7" xfId="0" applyNumberFormat="true" applyFont="true" applyFill="true" applyBorder="true" applyAlignment="true" applyProtection="true">
      <alignment horizontal="left" vertical="center" wrapText="true"/>
    </xf>
    <xf numFmtId="0" fontId="10" fillId="0" borderId="17" xfId="0" applyNumberFormat="true" applyFont="true" applyFill="true" applyBorder="true" applyAlignment="true" applyProtection="true">
      <alignment horizontal="left" vertical="center" wrapText="true"/>
    </xf>
    <xf numFmtId="0" fontId="10" fillId="0" borderId="7" xfId="0" applyNumberFormat="true" applyFont="true" applyFill="true" applyBorder="true" applyAlignment="true" applyProtection="true">
      <alignment horizontal="center" vertical="center" wrapText="true"/>
    </xf>
    <xf numFmtId="0" fontId="10" fillId="0" borderId="17" xfId="0" applyNumberFormat="true" applyFont="true" applyFill="true" applyBorder="true" applyAlignment="true" applyProtection="true">
      <alignment horizontal="center" vertical="center" wrapText="true"/>
    </xf>
    <xf numFmtId="0" fontId="10" fillId="0" borderId="4" xfId="0" applyNumberFormat="true" applyFont="true" applyFill="true" applyBorder="true" applyAlignment="true" applyProtection="true">
      <alignment horizontal="center" vertical="center" wrapText="true"/>
    </xf>
    <xf numFmtId="0" fontId="4" fillId="0" borderId="7" xfId="0" applyNumberFormat="true" applyFont="true" applyFill="true" applyBorder="true" applyAlignment="true" applyProtection="true">
      <alignment horizontal="left" vertical="center" wrapText="true"/>
    </xf>
    <xf numFmtId="0" fontId="4" fillId="0" borderId="17" xfId="0" applyNumberFormat="true" applyFont="true" applyFill="true" applyBorder="true" applyAlignment="true" applyProtection="true">
      <alignment horizontal="left" vertical="center" wrapText="true"/>
    </xf>
    <xf numFmtId="0" fontId="4" fillId="0" borderId="4" xfId="0" applyFont="true" applyFill="true" applyBorder="true" applyAlignment="true">
      <alignment horizontal="left" vertical="center" wrapText="true"/>
    </xf>
    <xf numFmtId="0" fontId="4" fillId="0" borderId="7" xfId="0" applyFont="true" applyFill="true" applyBorder="true" applyAlignment="true">
      <alignment horizontal="left" vertical="center" wrapText="true"/>
    </xf>
    <xf numFmtId="0" fontId="4" fillId="0" borderId="17" xfId="0" applyFont="true" applyFill="true" applyBorder="true" applyAlignment="true">
      <alignment horizontal="left" vertical="center" wrapText="true"/>
    </xf>
    <xf numFmtId="0" fontId="9" fillId="0" borderId="18" xfId="0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vertical="center" wrapText="true"/>
    </xf>
    <xf numFmtId="0" fontId="11" fillId="0" borderId="0" xfId="0" applyFont="true" applyFill="true" applyBorder="true" applyAlignment="true">
      <alignment horizontal="center" vertical="center"/>
    </xf>
    <xf numFmtId="0" fontId="4" fillId="0" borderId="0" xfId="0" applyFont="true" applyFill="true" applyBorder="true" applyAlignment="true">
      <alignment horizontal="left" vertical="center" wrapText="true"/>
    </xf>
    <xf numFmtId="0" fontId="4" fillId="0" borderId="10" xfId="0" applyNumberFormat="true" applyFont="true" applyFill="true" applyBorder="true" applyAlignment="true" applyProtection="true">
      <alignment vertical="center" wrapText="true"/>
    </xf>
    <xf numFmtId="0" fontId="8" fillId="0" borderId="0" xfId="0" applyFont="true" applyFill="true" applyBorder="true" applyAlignment="true">
      <alignment vertical="center" wrapText="true"/>
    </xf>
    <xf numFmtId="0" fontId="10" fillId="0" borderId="8" xfId="0" applyNumberFormat="true" applyFont="true" applyFill="true" applyBorder="true" applyAlignment="true" applyProtection="true">
      <alignment horizontal="left" vertical="center" wrapText="true"/>
    </xf>
    <xf numFmtId="0" fontId="10" fillId="0" borderId="8" xfId="0" applyNumberFormat="true" applyFont="true" applyFill="true" applyBorder="true" applyAlignment="true" applyProtection="true">
      <alignment horizontal="center" vertical="center" wrapText="true"/>
    </xf>
    <xf numFmtId="0" fontId="4" fillId="0" borderId="8" xfId="0" applyNumberFormat="true" applyFont="true" applyFill="true" applyBorder="true" applyAlignment="true" applyProtection="true">
      <alignment horizontal="left" vertical="center" wrapText="true"/>
    </xf>
    <xf numFmtId="0" fontId="4" fillId="0" borderId="8" xfId="0" applyFont="true" applyFill="true" applyBorder="true" applyAlignment="true">
      <alignment horizontal="left" vertical="center" wrapText="true"/>
    </xf>
    <xf numFmtId="0" fontId="12" fillId="0" borderId="0" xfId="0" applyFont="true">
      <alignment vertical="center"/>
    </xf>
    <xf numFmtId="0" fontId="4" fillId="0" borderId="1" xfId="0" applyFont="true" applyBorder="true">
      <alignment vertical="center"/>
    </xf>
    <xf numFmtId="0" fontId="4" fillId="0" borderId="19" xfId="0" applyFont="true" applyBorder="true">
      <alignment vertical="center"/>
    </xf>
    <xf numFmtId="0" fontId="4" fillId="0" borderId="19" xfId="0" applyFont="true" applyBorder="true" applyAlignment="true">
      <alignment horizontal="left" vertical="center"/>
    </xf>
    <xf numFmtId="0" fontId="4" fillId="0" borderId="11" xfId="0" applyFont="true" applyBorder="true">
      <alignment vertical="center"/>
    </xf>
    <xf numFmtId="0" fontId="11" fillId="0" borderId="4" xfId="0" applyFont="true" applyFill="true" applyBorder="true" applyAlignment="true">
      <alignment horizontal="center" vertical="center"/>
    </xf>
    <xf numFmtId="0" fontId="4" fillId="0" borderId="11" xfId="0" applyFont="true" applyBorder="true" applyAlignment="true">
      <alignment vertical="center" wrapText="true"/>
    </xf>
    <xf numFmtId="0" fontId="11" fillId="0" borderId="11" xfId="0" applyFont="true" applyBorder="true">
      <alignment vertical="center"/>
    </xf>
    <xf numFmtId="0" fontId="4" fillId="0" borderId="4" xfId="0" applyFont="true" applyFill="true" applyBorder="true" applyAlignment="true">
      <alignment horizontal="left" vertical="center"/>
    </xf>
    <xf numFmtId="0" fontId="4" fillId="0" borderId="20" xfId="0" applyFont="true" applyBorder="true">
      <alignment vertical="center"/>
    </xf>
    <xf numFmtId="0" fontId="4" fillId="0" borderId="20" xfId="0" applyFont="true" applyBorder="true" applyAlignment="true">
      <alignment vertical="center" wrapText="true"/>
    </xf>
    <xf numFmtId="0" fontId="13" fillId="0" borderId="0" xfId="0" applyFont="true" applyBorder="true" applyAlignment="true">
      <alignment vertical="center" wrapText="true"/>
    </xf>
    <xf numFmtId="0" fontId="4" fillId="0" borderId="1" xfId="0" applyFont="true" applyBorder="true" applyAlignment="true">
      <alignment vertical="center" wrapText="true"/>
    </xf>
    <xf numFmtId="4" fontId="11" fillId="0" borderId="4" xfId="0" applyNumberFormat="true" applyFont="true" applyFill="true" applyBorder="true" applyAlignment="true">
      <alignment horizontal="right" vertical="center"/>
    </xf>
    <xf numFmtId="4" fontId="4" fillId="0" borderId="4" xfId="0" applyNumberFormat="true" applyFont="true" applyFill="true" applyBorder="true" applyAlignment="true">
      <alignment horizontal="right" vertical="center"/>
    </xf>
    <xf numFmtId="0" fontId="4" fillId="0" borderId="1" xfId="0" applyFont="true" applyBorder="true" applyAlignment="true">
      <alignment horizontal="right" vertical="center" wrapText="true"/>
    </xf>
    <xf numFmtId="0" fontId="4" fillId="0" borderId="19" xfId="0" applyFont="true" applyBorder="true" applyAlignment="true">
      <alignment horizontal="right" vertical="center"/>
    </xf>
    <xf numFmtId="0" fontId="4" fillId="0" borderId="21" xfId="0" applyFont="true" applyBorder="true">
      <alignment vertical="center"/>
    </xf>
    <xf numFmtId="0" fontId="4" fillId="0" borderId="12" xfId="0" applyFont="true" applyBorder="true">
      <alignment vertical="center"/>
    </xf>
    <xf numFmtId="0" fontId="4" fillId="0" borderId="12" xfId="0" applyFont="true" applyBorder="true" applyAlignment="true">
      <alignment vertical="center" wrapText="true"/>
    </xf>
    <xf numFmtId="0" fontId="11" fillId="0" borderId="12" xfId="0" applyFont="true" applyBorder="true" applyAlignment="true">
      <alignment vertical="center" wrapText="true"/>
    </xf>
    <xf numFmtId="0" fontId="4" fillId="0" borderId="22" xfId="0" applyFont="true" applyBorder="true" applyAlignment="true">
      <alignment vertical="center" wrapText="true"/>
    </xf>
    <xf numFmtId="0" fontId="4" fillId="0" borderId="19" xfId="0" applyFont="true" applyBorder="true" applyAlignment="true">
      <alignment horizontal="center" vertical="center"/>
    </xf>
    <xf numFmtId="0" fontId="11" fillId="0" borderId="4" xfId="0" applyFont="true" applyFill="true" applyBorder="true" applyAlignment="true">
      <alignment horizontal="center" vertical="center" wrapText="true"/>
    </xf>
    <xf numFmtId="0" fontId="14" fillId="0" borderId="0" xfId="0" applyFont="true">
      <alignment vertical="center"/>
    </xf>
    <xf numFmtId="177" fontId="15" fillId="0" borderId="4" xfId="0" applyNumberFormat="true" applyFont="true" applyFill="true" applyBorder="true" applyAlignment="true">
      <alignment horizontal="right" vertical="center" wrapText="true"/>
    </xf>
    <xf numFmtId="177" fontId="16" fillId="0" borderId="4" xfId="0" applyNumberFormat="true" applyFont="true" applyFill="true" applyBorder="true" applyAlignment="true">
      <alignment horizontal="right" vertical="center" wrapText="true"/>
    </xf>
    <xf numFmtId="0" fontId="12" fillId="0" borderId="0" xfId="0" applyFont="true" applyFill="true">
      <alignment vertical="center"/>
    </xf>
    <xf numFmtId="0" fontId="0" fillId="0" borderId="0" xfId="0" applyFont="true" applyFill="true">
      <alignment vertical="center"/>
    </xf>
    <xf numFmtId="0" fontId="4" fillId="0" borderId="1" xfId="0" applyFont="true" applyFill="true" applyBorder="true">
      <alignment vertical="center"/>
    </xf>
    <xf numFmtId="0" fontId="3" fillId="0" borderId="1" xfId="0" applyFont="true" applyFill="true" applyBorder="true" applyAlignment="true">
      <alignment horizontal="center" vertical="center"/>
    </xf>
    <xf numFmtId="0" fontId="4" fillId="0" borderId="19" xfId="0" applyFont="true" applyFill="true" applyBorder="true">
      <alignment vertical="center"/>
    </xf>
    <xf numFmtId="0" fontId="4" fillId="0" borderId="19" xfId="0" applyFont="true" applyFill="true" applyBorder="true" applyAlignment="true">
      <alignment horizontal="left" vertical="center"/>
    </xf>
    <xf numFmtId="0" fontId="4" fillId="0" borderId="11" xfId="0" applyFont="true" applyFill="true" applyBorder="true" applyAlignment="true">
      <alignment vertical="center" wrapText="true"/>
    </xf>
    <xf numFmtId="0" fontId="11" fillId="0" borderId="11" xfId="0" applyFont="true" applyFill="true" applyBorder="true">
      <alignment vertical="center"/>
    </xf>
    <xf numFmtId="49" fontId="4" fillId="0" borderId="4" xfId="0" applyNumberFormat="true" applyFont="true" applyFill="true" applyBorder="true" applyAlignment="true">
      <alignment horizontal="left" vertical="center"/>
    </xf>
    <xf numFmtId="0" fontId="4" fillId="0" borderId="20" xfId="0" applyFont="true" applyFill="true" applyBorder="true">
      <alignment vertical="center"/>
    </xf>
    <xf numFmtId="0" fontId="4" fillId="0" borderId="20" xfId="0" applyFont="true" applyFill="true" applyBorder="true" applyAlignment="true">
      <alignment vertical="center" wrapText="true"/>
    </xf>
    <xf numFmtId="0" fontId="13" fillId="0" borderId="0" xfId="0" applyFont="true" applyFill="true" applyBorder="true" applyAlignment="true">
      <alignment vertical="center" wrapText="true"/>
    </xf>
    <xf numFmtId="0" fontId="4" fillId="0" borderId="1" xfId="0" applyFont="true" applyFill="true" applyBorder="true" applyAlignment="true">
      <alignment horizontal="right" vertical="center" wrapText="true"/>
    </xf>
    <xf numFmtId="0" fontId="4" fillId="0" borderId="11" xfId="0" applyFont="true" applyFill="true" applyBorder="true">
      <alignment vertical="center"/>
    </xf>
    <xf numFmtId="0" fontId="4" fillId="0" borderId="19" xfId="0" applyFont="true" applyFill="true" applyBorder="true" applyAlignment="true">
      <alignment horizontal="right" vertical="center"/>
    </xf>
    <xf numFmtId="0" fontId="4" fillId="0" borderId="21" xfId="0" applyFont="true" applyFill="true" applyBorder="true">
      <alignment vertical="center"/>
    </xf>
    <xf numFmtId="0" fontId="4" fillId="0" borderId="12" xfId="0" applyFont="true" applyFill="true" applyBorder="true">
      <alignment vertical="center"/>
    </xf>
    <xf numFmtId="0" fontId="4" fillId="0" borderId="12" xfId="0" applyFont="true" applyFill="true" applyBorder="true" applyAlignment="true">
      <alignment vertical="center" wrapText="true"/>
    </xf>
    <xf numFmtId="0" fontId="11" fillId="0" borderId="12" xfId="0" applyFont="true" applyFill="true" applyBorder="true" applyAlignment="true">
      <alignment vertical="center" wrapText="true"/>
    </xf>
    <xf numFmtId="49" fontId="4" fillId="0" borderId="4" xfId="0" applyNumberFormat="true" applyFont="true" applyFill="true" applyBorder="true" applyAlignment="true" applyProtection="true">
      <alignment vertical="center" wrapText="true"/>
    </xf>
    <xf numFmtId="0" fontId="4" fillId="0" borderId="22" xfId="0" applyFont="true" applyFill="true" applyBorder="true" applyAlignment="true">
      <alignment vertical="center" wrapText="true"/>
    </xf>
    <xf numFmtId="0" fontId="0" fillId="0" borderId="0" xfId="0" applyFont="true" applyFill="true" applyAlignment="true">
      <alignment vertical="center"/>
    </xf>
    <xf numFmtId="0" fontId="12" fillId="0" borderId="0" xfId="0" applyFont="true" applyFill="true" applyAlignment="true">
      <alignment vertical="center"/>
    </xf>
    <xf numFmtId="0" fontId="17" fillId="0" borderId="1" xfId="0" applyFont="true" applyFill="true" applyBorder="true" applyAlignment="true">
      <alignment vertical="center"/>
    </xf>
    <xf numFmtId="0" fontId="18" fillId="0" borderId="1" xfId="0" applyFont="true" applyFill="true" applyBorder="true" applyAlignment="true">
      <alignment vertical="center" wrapText="true"/>
    </xf>
    <xf numFmtId="0" fontId="16" fillId="0" borderId="1" xfId="0" applyFont="true" applyFill="true" applyBorder="true" applyAlignment="true">
      <alignment vertical="center"/>
    </xf>
    <xf numFmtId="0" fontId="19" fillId="0" borderId="1" xfId="0" applyFont="true" applyFill="true" applyBorder="true" applyAlignment="true">
      <alignment horizontal="center" vertical="center"/>
    </xf>
    <xf numFmtId="0" fontId="16" fillId="0" borderId="19" xfId="0" applyFont="true" applyFill="true" applyBorder="true" applyAlignment="true">
      <alignment vertical="center"/>
    </xf>
    <xf numFmtId="0" fontId="16" fillId="0" borderId="19" xfId="0" applyFont="true" applyFill="true" applyBorder="true" applyAlignment="true">
      <alignment horizontal="left" vertical="center"/>
    </xf>
    <xf numFmtId="0" fontId="16" fillId="0" borderId="11" xfId="0" applyFont="true" applyFill="true" applyBorder="true" applyAlignment="true">
      <alignment vertical="center"/>
    </xf>
    <xf numFmtId="0" fontId="15" fillId="0" borderId="4" xfId="0" applyFont="true" applyFill="true" applyBorder="true" applyAlignment="true">
      <alignment horizontal="center" vertical="center"/>
    </xf>
    <xf numFmtId="0" fontId="4" fillId="0" borderId="0" xfId="0" applyFont="true" applyFill="true" applyBorder="true" applyAlignment="true">
      <alignment vertical="center" wrapText="true"/>
    </xf>
    <xf numFmtId="0" fontId="11" fillId="0" borderId="4" xfId="0" applyFont="true" applyFill="true" applyBorder="true" applyAlignment="true">
      <alignment horizontal="left" vertical="center" wrapText="true"/>
    </xf>
    <xf numFmtId="0" fontId="11" fillId="0" borderId="4" xfId="0" applyFont="true" applyFill="true" applyBorder="true" applyAlignment="true">
      <alignment horizontal="left" vertical="center"/>
    </xf>
    <xf numFmtId="49" fontId="11" fillId="0" borderId="4" xfId="0" applyNumberFormat="true" applyFont="true" applyFill="true" applyBorder="true" applyAlignment="true">
      <alignment horizontal="left" vertical="center"/>
    </xf>
    <xf numFmtId="0" fontId="16" fillId="0" borderId="22" xfId="0" applyFont="true" applyFill="true" applyBorder="true" applyAlignment="true">
      <alignment vertical="center"/>
    </xf>
    <xf numFmtId="49" fontId="8" fillId="0" borderId="4" xfId="0" applyNumberFormat="true" applyFont="true" applyBorder="true" applyAlignment="true">
      <alignment horizontal="left" vertical="center"/>
    </xf>
    <xf numFmtId="0" fontId="16" fillId="0" borderId="1" xfId="0" applyFont="true" applyFill="true" applyBorder="true" applyAlignment="true">
      <alignment horizontal="right" vertical="center" wrapText="true"/>
    </xf>
    <xf numFmtId="0" fontId="16" fillId="0" borderId="19" xfId="0" applyFont="true" applyFill="true" applyBorder="true" applyAlignment="true">
      <alignment horizontal="right" vertical="center"/>
    </xf>
    <xf numFmtId="4" fontId="15" fillId="0" borderId="4" xfId="0" applyNumberFormat="true" applyFont="true" applyFill="true" applyBorder="true" applyAlignment="true">
      <alignment horizontal="right" vertical="center"/>
    </xf>
    <xf numFmtId="4" fontId="16" fillId="0" borderId="4" xfId="0" applyNumberFormat="true" applyFont="true" applyFill="true" applyBorder="true" applyAlignment="true">
      <alignment horizontal="right" vertical="center"/>
    </xf>
    <xf numFmtId="0" fontId="4" fillId="0" borderId="4" xfId="0" applyFont="true" applyBorder="true" applyAlignment="true">
      <alignment vertical="center" wrapText="true"/>
    </xf>
    <xf numFmtId="0" fontId="11" fillId="0" borderId="4" xfId="0" applyFont="true" applyBorder="true" applyAlignment="true">
      <alignment vertical="center" wrapText="true"/>
    </xf>
    <xf numFmtId="0" fontId="16" fillId="0" borderId="4" xfId="0" applyFont="true" applyFill="true" applyBorder="true" applyAlignment="true">
      <alignment vertical="center"/>
    </xf>
    <xf numFmtId="0" fontId="0" fillId="0" borderId="4" xfId="0" applyFont="true" applyFill="true" applyBorder="true" applyAlignment="true">
      <alignment vertical="center"/>
    </xf>
    <xf numFmtId="0" fontId="18" fillId="0" borderId="12" xfId="0" applyFont="true" applyFill="true" applyBorder="true" applyAlignment="true">
      <alignment vertical="center" wrapText="true"/>
    </xf>
    <xf numFmtId="0" fontId="16" fillId="0" borderId="12" xfId="0" applyFont="true" applyFill="true" applyBorder="true" applyAlignment="true">
      <alignment vertical="center" wrapText="true"/>
    </xf>
    <xf numFmtId="0" fontId="18" fillId="0" borderId="0" xfId="0" applyFont="true" applyFill="true" applyBorder="true" applyAlignment="true">
      <alignment vertical="center" wrapText="true"/>
    </xf>
    <xf numFmtId="0" fontId="14" fillId="0" borderId="0" xfId="0" applyFont="true" applyFill="true" applyAlignment="true">
      <alignment vertical="center"/>
    </xf>
    <xf numFmtId="0" fontId="16" fillId="0" borderId="11" xfId="0" applyFont="true" applyFill="true" applyBorder="true" applyAlignment="true">
      <alignment vertical="center" wrapText="true"/>
    </xf>
    <xf numFmtId="0" fontId="15" fillId="0" borderId="11" xfId="0" applyFont="true" applyFill="true" applyBorder="true" applyAlignment="true">
      <alignment vertical="center"/>
    </xf>
    <xf numFmtId="0" fontId="15" fillId="0" borderId="11" xfId="0" applyFont="true" applyFill="true" applyBorder="true" applyAlignment="true">
      <alignment vertical="center" wrapText="true"/>
    </xf>
    <xf numFmtId="0" fontId="11" fillId="2" borderId="4" xfId="0" applyFont="true" applyFill="true" applyBorder="true" applyAlignment="true">
      <alignment horizontal="left" vertical="center"/>
    </xf>
    <xf numFmtId="0" fontId="4" fillId="2" borderId="4" xfId="0" applyFont="true" applyFill="true" applyBorder="true" applyAlignment="true">
      <alignment horizontal="left" vertical="center"/>
    </xf>
    <xf numFmtId="0" fontId="7" fillId="0" borderId="4" xfId="0" applyFont="true" applyFill="true" applyBorder="true" applyAlignment="true">
      <alignment horizontal="left" vertical="center"/>
    </xf>
    <xf numFmtId="0" fontId="20" fillId="0" borderId="4" xfId="0" applyFont="true" applyFill="true" applyBorder="true" applyAlignment="true">
      <alignment horizontal="left" vertical="center"/>
    </xf>
    <xf numFmtId="0" fontId="16" fillId="0" borderId="19" xfId="0" applyFont="true" applyFill="true" applyBorder="true" applyAlignment="true">
      <alignment vertical="center" wrapText="true"/>
    </xf>
    <xf numFmtId="0" fontId="15" fillId="0" borderId="4" xfId="0" applyFont="true" applyFill="true" applyBorder="true" applyAlignment="true">
      <alignment horizontal="center" vertical="center" wrapText="true"/>
    </xf>
    <xf numFmtId="0" fontId="4" fillId="2" borderId="4" xfId="0" applyFont="true" applyFill="true" applyBorder="true" applyAlignment="true">
      <alignment horizontal="left" vertical="center" wrapText="true"/>
    </xf>
    <xf numFmtId="0" fontId="16" fillId="0" borderId="12" xfId="0" applyFont="true" applyFill="true" applyBorder="true" applyAlignment="true">
      <alignment vertical="center"/>
    </xf>
    <xf numFmtId="0" fontId="15" fillId="0" borderId="12" xfId="0" applyFont="true" applyFill="true" applyBorder="true" applyAlignment="true">
      <alignment vertical="center" wrapText="true"/>
    </xf>
    <xf numFmtId="0" fontId="15" fillId="0" borderId="12" xfId="0" applyFont="true" applyFill="true" applyBorder="true" applyAlignment="true">
      <alignment vertical="center"/>
    </xf>
    <xf numFmtId="0" fontId="12" fillId="0" borderId="4" xfId="0" applyFont="true" applyFill="true" applyBorder="true" applyAlignment="true">
      <alignment vertical="center"/>
    </xf>
    <xf numFmtId="0" fontId="21" fillId="0" borderId="1" xfId="0" applyFont="true" applyFill="true" applyBorder="true">
      <alignment vertical="center"/>
    </xf>
    <xf numFmtId="0" fontId="22" fillId="0" borderId="1" xfId="0" applyFont="true" applyFill="true" applyBorder="true" applyAlignment="true">
      <alignment vertical="center" wrapText="true"/>
    </xf>
    <xf numFmtId="0" fontId="4" fillId="0" borderId="0" xfId="0" applyFont="true" applyFill="true">
      <alignment vertical="center"/>
    </xf>
    <xf numFmtId="0" fontId="4" fillId="0" borderId="19" xfId="0" applyFont="true" applyFill="true" applyBorder="true" applyAlignment="true">
      <alignment vertical="center" wrapText="true"/>
    </xf>
    <xf numFmtId="177" fontId="4" fillId="0" borderId="4" xfId="0" applyNumberFormat="true" applyFont="true" applyFill="true" applyBorder="true" applyAlignment="true">
      <alignment vertical="center" wrapText="true"/>
    </xf>
    <xf numFmtId="177" fontId="15" fillId="0" borderId="23" xfId="0" applyNumberFormat="true" applyFont="true" applyFill="true" applyBorder="true" applyAlignment="true">
      <alignment horizontal="right" vertical="center" wrapText="true"/>
    </xf>
    <xf numFmtId="0" fontId="4" fillId="0" borderId="4" xfId="0" applyFont="true" applyFill="true" applyBorder="true">
      <alignment vertical="center"/>
    </xf>
    <xf numFmtId="4" fontId="16" fillId="0" borderId="24" xfId="0" applyNumberFormat="true" applyFont="true" applyFill="true" applyBorder="true" applyAlignment="true">
      <alignment horizontal="right" vertical="center" wrapText="true"/>
    </xf>
    <xf numFmtId="0" fontId="0" fillId="0" borderId="4" xfId="0" applyFont="true" applyFill="true" applyBorder="true">
      <alignment vertical="center"/>
    </xf>
    <xf numFmtId="177" fontId="16" fillId="0" borderId="24" xfId="0" applyNumberFormat="true" applyFont="true" applyFill="true" applyBorder="true" applyAlignment="true">
      <alignment horizontal="right" vertical="center" wrapText="true"/>
    </xf>
    <xf numFmtId="4" fontId="16" fillId="0" borderId="4" xfId="0" applyNumberFormat="true" applyFont="true" applyFill="true" applyBorder="true" applyAlignment="true">
      <alignment horizontal="right" vertical="center" wrapText="true"/>
    </xf>
    <xf numFmtId="0" fontId="22" fillId="0" borderId="11" xfId="0" applyFont="true" applyFill="true" applyBorder="true" applyAlignment="true">
      <alignment vertical="center" wrapText="true"/>
    </xf>
    <xf numFmtId="0" fontId="4" fillId="0" borderId="21" xfId="0" applyFont="true" applyFill="true" applyBorder="true" applyAlignment="true">
      <alignment vertical="center" wrapText="true"/>
    </xf>
    <xf numFmtId="0" fontId="22" fillId="0" borderId="0" xfId="0" applyFont="true" applyFill="true" applyBorder="true" applyAlignment="true">
      <alignment vertical="center" wrapText="true"/>
    </xf>
    <xf numFmtId="0" fontId="22" fillId="0" borderId="0" xfId="0" applyFont="true" applyFill="true" applyAlignment="true">
      <alignment vertical="center" wrapText="true"/>
    </xf>
    <xf numFmtId="0" fontId="23" fillId="0" borderId="1" xfId="0" applyFont="true" applyFill="true" applyBorder="true" applyAlignment="true">
      <alignment vertical="center"/>
    </xf>
    <xf numFmtId="0" fontId="18" fillId="0" borderId="1" xfId="0" applyFont="true" applyFill="true" applyBorder="true" applyAlignment="true">
      <alignment vertical="center"/>
    </xf>
    <xf numFmtId="0" fontId="24" fillId="0" borderId="1" xfId="0" applyFont="true" applyFill="true" applyBorder="true" applyAlignment="true">
      <alignment horizontal="center" vertical="center"/>
    </xf>
    <xf numFmtId="0" fontId="16" fillId="0" borderId="4" xfId="0" applyFont="true" applyFill="true" applyBorder="true" applyAlignment="true">
      <alignment horizontal="left" vertical="center"/>
    </xf>
    <xf numFmtId="0" fontId="16" fillId="0" borderId="4" xfId="0" applyFont="true" applyFill="true" applyBorder="true" applyAlignment="true">
      <alignment horizontal="left" vertical="center" wrapText="true"/>
    </xf>
    <xf numFmtId="0" fontId="18" fillId="0" borderId="20" xfId="0" applyFont="true" applyFill="true" applyBorder="true" applyAlignment="true">
      <alignment vertical="center"/>
    </xf>
    <xf numFmtId="0" fontId="16" fillId="0" borderId="1" xfId="0" applyFont="true" applyFill="true" applyBorder="true" applyAlignment="true">
      <alignment horizontal="right" vertical="center"/>
    </xf>
    <xf numFmtId="0" fontId="18" fillId="0" borderId="11" xfId="0" applyFont="true" applyFill="true" applyBorder="true" applyAlignment="true">
      <alignment vertical="center" wrapText="true"/>
    </xf>
    <xf numFmtId="0" fontId="16" fillId="0" borderId="21" xfId="0" applyFont="true" applyFill="true" applyBorder="true" applyAlignment="true">
      <alignment vertical="center" wrapText="true"/>
    </xf>
    <xf numFmtId="0" fontId="18" fillId="0" borderId="22" xfId="0" applyFont="true" applyFill="true" applyBorder="true" applyAlignment="true">
      <alignment vertical="center" wrapText="true"/>
    </xf>
    <xf numFmtId="0" fontId="4" fillId="0" borderId="1" xfId="0" applyFont="true" applyFill="true" applyBorder="true" applyAlignment="true">
      <alignment vertical="center" wrapText="true"/>
    </xf>
    <xf numFmtId="0" fontId="4" fillId="0" borderId="4" xfId="0" applyFont="true" applyBorder="true" applyAlignment="true">
      <alignment horizontal="center" vertical="center" wrapText="true"/>
    </xf>
    <xf numFmtId="0" fontId="15" fillId="0" borderId="24" xfId="0" applyFont="true" applyFill="true" applyBorder="true" applyAlignment="true">
      <alignment horizontal="center" vertical="center"/>
    </xf>
    <xf numFmtId="4" fontId="15" fillId="0" borderId="25" xfId="0" applyNumberFormat="true" applyFont="true" applyFill="true" applyBorder="true" applyAlignment="true">
      <alignment horizontal="right" vertical="center"/>
    </xf>
    <xf numFmtId="0" fontId="16" fillId="0" borderId="4" xfId="0" applyFont="true" applyFill="true" applyBorder="true" applyAlignment="true">
      <alignment horizontal="center" vertical="center"/>
    </xf>
    <xf numFmtId="0" fontId="16" fillId="0" borderId="4" xfId="0" applyFont="true" applyFill="true" applyBorder="true" applyAlignment="true">
      <alignment horizontal="center" vertical="center" wrapText="true"/>
    </xf>
    <xf numFmtId="4" fontId="11" fillId="0" borderId="13" xfId="0" applyNumberFormat="true" applyFont="true" applyFill="true" applyBorder="true" applyAlignment="true">
      <alignment horizontal="right" vertical="center"/>
    </xf>
    <xf numFmtId="0" fontId="16" fillId="0" borderId="4" xfId="0" applyFont="true" applyFill="true" applyBorder="true" applyAlignment="true">
      <alignment vertical="center" wrapText="true"/>
    </xf>
    <xf numFmtId="0" fontId="25" fillId="0" borderId="20" xfId="0" applyFont="true" applyFill="true" applyBorder="true" applyAlignment="true">
      <alignment vertical="center" wrapText="true"/>
    </xf>
    <xf numFmtId="0" fontId="18" fillId="0" borderId="26" xfId="0" applyFont="true" applyFill="true" applyBorder="true" applyAlignment="true">
      <alignment vertical="center" wrapText="true"/>
    </xf>
    <xf numFmtId="0" fontId="26" fillId="0" borderId="0" xfId="0" applyFont="true" applyFill="true" applyAlignment="true">
      <alignment vertical="center"/>
    </xf>
    <xf numFmtId="0" fontId="27" fillId="0" borderId="0" xfId="0" applyFont="true" applyBorder="true" applyAlignment="true">
      <alignment horizontal="center" vertical="center" wrapText="true"/>
    </xf>
    <xf numFmtId="176" fontId="3" fillId="0" borderId="0" xfId="0" applyNumberFormat="true" applyFont="true" applyBorder="true" applyAlignment="true">
      <alignment horizontal="center" vertical="center" wrapText="true"/>
    </xf>
  </cellXfs>
  <cellStyles count="50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1" Type="http://schemas.openxmlformats.org/officeDocument/2006/relationships/sharedStrings" Target="sharedStrings.xml"/><Relationship Id="rId30" Type="http://schemas.openxmlformats.org/officeDocument/2006/relationships/styles" Target="styles.xml"/><Relationship Id="rId3" Type="http://schemas.openxmlformats.org/officeDocument/2006/relationships/worksheet" Target="worksheets/sheet3.xml"/><Relationship Id="rId29" Type="http://schemas.openxmlformats.org/officeDocument/2006/relationships/theme" Target="theme/theme1.xml"/><Relationship Id="rId28" Type="http://schemas.openxmlformats.org/officeDocument/2006/relationships/externalLink" Target="externalLinks/externalLink13.xml"/><Relationship Id="rId27" Type="http://schemas.openxmlformats.org/officeDocument/2006/relationships/externalLink" Target="externalLinks/externalLink12.xml"/><Relationship Id="rId26" Type="http://schemas.openxmlformats.org/officeDocument/2006/relationships/externalLink" Target="externalLinks/externalLink11.xml"/><Relationship Id="rId25" Type="http://schemas.openxmlformats.org/officeDocument/2006/relationships/externalLink" Target="externalLinks/externalLink10.xml"/><Relationship Id="rId24" Type="http://schemas.openxmlformats.org/officeDocument/2006/relationships/externalLink" Target="externalLinks/externalLink9.xml"/><Relationship Id="rId23" Type="http://schemas.openxmlformats.org/officeDocument/2006/relationships/externalLink" Target="externalLinks/externalLink8.xml"/><Relationship Id="rId22" Type="http://schemas.openxmlformats.org/officeDocument/2006/relationships/externalLink" Target="externalLinks/externalLink7.xml"/><Relationship Id="rId21" Type="http://schemas.openxmlformats.org/officeDocument/2006/relationships/externalLink" Target="externalLinks/externalLink6.xml"/><Relationship Id="rId20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4.xml"/><Relationship Id="rId18" Type="http://schemas.openxmlformats.org/officeDocument/2006/relationships/externalLink" Target="externalLinks/externalLink3.xml"/><Relationship Id="rId17" Type="http://schemas.openxmlformats.org/officeDocument/2006/relationships/externalLink" Target="externalLinks/externalLink2.xml"/><Relationship Id="rId16" Type="http://schemas.openxmlformats.org/officeDocument/2006/relationships/externalLink" Target="externalLinks/externalLink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&#25104;&#21150;2024&#24180;&#39044;&#31639;&#20844;&#24320;/&#21333;&#20301;/&#25104;&#21150;&#65288;&#26412;&#32423;&#65289;/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&#25104;&#21150;2024&#24180;&#39044;&#31639;&#20844;&#24320;/&#21333;&#20301;/&#25104;&#21150;&#65288;&#26412;&#32423;&#65289;/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aacde/WINDOWS/!gzq/2001/08&#20915;&#31639;&#36164;&#26009;&#21367;/2001&#24180;&#39044;&#31639;&#22806;&#20915;&#31639;/2001&#24180;&#30465;&#26412;&#32423;&#39044;&#31639;&#22806;&#20915;&#31639;&#65288;&#24635;&#34920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&#25104;&#21150;2024&#24180;&#39044;&#31639;&#20844;&#24320;/&#21333;&#20301;/&#25104;&#21150;&#65288;&#26412;&#32423;&#65289;/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&#27827;&#23736;&#21457;&#36865;/2016&#24180;1-10&#26376;&#35843;&#25972;&#39044;&#31639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&#25104;&#21150;2024&#24180;&#39044;&#31639;&#20844;&#24320;/&#21333;&#20301;/&#25104;&#21150;&#65288;&#26412;&#32423;&#65289;/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&#25104;&#21150;2024&#24180;&#39044;&#31639;&#20844;&#24320;/&#21333;&#20301;/&#25104;&#21150;&#65288;&#26412;&#32423;&#65289;/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&#25104;&#21150;2024&#24180;&#39044;&#31639;&#20844;&#24320;/&#21333;&#20301;/&#25104;&#21150;&#65288;&#26412;&#32423;&#65289;//&#26446;&#23398;&#38182;/01&#32508;&#21512;&#31185;/01&#39044;&#20915;&#31639;&#32534;&#21046;/02&#20915;&#31639;&#32534;&#21046;/2017&#24180;/&#19978;&#20250;/04 2017&#24180;&#20915;&#31639;&#65288;&#19978;&#20250;&#65289;/&#23450;&#31295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&#25104;&#21150;2024&#24180;&#39044;&#31639;&#20844;&#24320;/&#21333;&#20301;/&#25104;&#21150;&#65288;&#26412;&#32423;&#65289;//01&#26446;&#23398;&#38182;/01&#32508;&#21512;&#31185;/01&#39044;&#20915;&#31639;&#32534;&#21046;/01&#20195;&#32534;&#39044;&#31639;/02&#35843;&#25972;&#39044;&#31639;/2020&#24180;/2020&#24180;1&#33267;10&#26376;&#35843;&#25972;&#39044;&#31639;/&#26368;&#32456;&#23450;&#31295;/word&#21450;excel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&#25104;&#21150;2024&#24180;&#39044;&#31639;&#20844;&#24320;/&#21333;&#20301;/&#25104;&#21150;&#65288;&#26412;&#32423;&#65289;///home/user/Desktop/20220308/2022&#24180;3&#26376;/2022&#24180;3&#26376;&#31532;1&#21608;/20220302-&#21046;&#20316;&#39044;&#20915;&#31639;&#20844;&#24320;&#25805;&#20316;&#26679;&#34920;/03-&#27719;&#24635;/E:/&#26446;&#23398;&#38182;/01&#32508;&#21512;&#31185;/01&#39044;&#20915;&#31639;&#32534;&#21046;/02&#20915;&#31639;&#32534;&#21046;/2017&#24180;/&#19978;&#20250;/04 2017&#24180;&#20915;&#31639;&#65288;&#19978;&#20250;&#65289;/&#23450;&#31295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&#25104;&#21150;2024&#24180;&#39044;&#31639;&#20844;&#24320;/&#21333;&#20301;/&#25104;&#21150;&#65288;&#26412;&#32423;&#65289;///home/user/Desktop/20220308/2022&#24180;3&#26376;/2022&#24180;3&#26376;&#31532;1&#21608;/20220302-&#21046;&#20316;&#39044;&#20915;&#31639;&#20844;&#24320;&#25805;&#20316;&#26679;&#34920;/03-&#27719;&#24635;/I:/Documents and Settings/Administrator/Local Settings/Temporary Internet Files/Content.IE5/4DWRWNSJ/&#26356;&#27491;&#21518;/&#30465;&#21457;23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&#25104;&#21150;2024&#24180;&#39044;&#31639;&#20844;&#24320;/&#21333;&#20301;/&#25104;&#21150;&#65288;&#26412;&#32423;&#65289;///home/user/Desktop/20220308/2022&#24180;3&#26376;/2022&#24180;3&#26376;&#31532;1&#21608;/20220302-&#21046;&#20316;&#39044;&#20915;&#31639;&#20844;&#24320;&#25805;&#20316;&#26679;&#34920;/03-&#27719;&#24635;/D:/&#26700;&#38754;/&#24050;&#29992;&#36807;/&#20859;&#32769;&#20445;&#38505;&#31639;&#36134;/2016&#24180;/00001&#20859;&#32769;&#20445;&#38505;&#25913;&#38761;&#8220;&#20004;&#39033;&#21333;&#20301;&#32564;&#36153;&#8221;&#34917;&#21161;/ING  0705 &#26368;&#26032;&#29256;/&#21407;&#22987;&#36164;&#26009;/&#25105;&#30340;&#25991;&#26723;/&#26700;&#38754;/&#20998;&#31867;&#25512;&#36827;&#20107;&#19994;&#21333;&#20301;&#25913;&#38761;/2014&#24180;/&#26368;&#26032;&#20998;&#31867;&#20010;&#25968;&#32479;&#35745;/&#20840;&#20013;&#24515;&#27719;&#24635;(8.25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&#25104;&#21150;2024&#24180;&#39044;&#31639;&#20844;&#24320;/&#21333;&#20301;/&#25104;&#21150;&#65288;&#26412;&#32423;&#65289;///home/user/Desktop/20220308/2022&#24180;3&#26376;/2022&#24180;3&#26376;&#31532;1&#21608;/20220302-&#21046;&#20316;&#39044;&#20915;&#31639;&#20844;&#24320;&#25805;&#20316;&#26679;&#34920;/03-&#27719;&#24635;/E: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&#25104;&#21150;2024&#24180;&#39044;&#31639;&#20844;&#24320;/&#21333;&#20301;/&#25104;&#21150;&#65288;&#26412;&#32423;&#65289;///home/user/Desktop/20220308/2022&#24180;3&#26376;/2022&#24180;3&#26376;&#31532;1&#21608;/20220302-&#21046;&#20316;&#39044;&#20915;&#31639;&#20844;&#24320;&#25805;&#20316;&#26679;&#34920;/02-&#25910;&#22788;&#23460;/5.&#38472;&#38639;/20210112-/20210112-/C:/Users/Administrator/Desktop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&#25104;&#21150;2024&#24180;&#39044;&#31639;&#20844;&#24320;/&#21333;&#20301;/&#25104;&#21150;&#65288;&#26412;&#32423;&#65289;//home/user/Desktop/20220308/2022&#24180;3&#26376;/2022&#24180;3&#26376;&#31532;1&#21608;/20220302-&#21046;&#20316;&#39044;&#20915;&#31639;&#20844;&#24320;&#25805;&#20316;&#26679;&#34920;/02-&#25910;&#22788;&#23460;/8.&#36164;&#20135;&#22788;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A3"/>
  <sheetViews>
    <sheetView workbookViewId="0">
      <selection activeCell="A16" sqref="A16"/>
    </sheetView>
  </sheetViews>
  <sheetFormatPr defaultColWidth="9" defaultRowHeight="15.75" outlineLevelRow="2"/>
  <cols>
    <col min="1" max="1" width="123.125" style="195" customWidth="true"/>
    <col min="2" max="16384" width="9" style="195"/>
  </cols>
  <sheetData>
    <row r="1" ht="137" customHeight="true" spans="1:1">
      <c r="A1" s="196" t="s">
        <v>0</v>
      </c>
    </row>
    <row r="2" ht="96" customHeight="true" spans="1:1">
      <c r="A2" s="196" t="s">
        <v>1</v>
      </c>
    </row>
    <row r="3" ht="60" customHeight="true" spans="1:1">
      <c r="A3" s="197">
        <v>45357</v>
      </c>
    </row>
  </sheetData>
  <printOptions horizontalCentered="true"/>
  <pageMargins left="0.590277777777778" right="0.590277777777778" top="3.54305555555556" bottom="0.786805555555556" header="0.5" footer="0.5"/>
  <pageSetup paperSize="9" scale="74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41"/>
  <sheetViews>
    <sheetView tabSelected="1" workbookViewId="0">
      <selection activeCell="E1" sqref="E1"/>
    </sheetView>
  </sheetViews>
  <sheetFormatPr defaultColWidth="10" defaultRowHeight="13.5" outlineLevelCol="5"/>
  <cols>
    <col min="1" max="1" width="1.53333333333333" style="118" customWidth="true"/>
    <col min="2" max="2" width="41.0333333333333" style="118" customWidth="true"/>
    <col min="3" max="3" width="16.4083333333333" style="118" customWidth="true"/>
    <col min="4" max="4" width="41.0333333333333" style="118" customWidth="true"/>
    <col min="5" max="5" width="16.4083333333333" style="118" customWidth="true"/>
    <col min="6" max="6" width="1.53333333333333" style="118" customWidth="true"/>
    <col min="7" max="10" width="9.76666666666667" style="118" customWidth="true"/>
    <col min="11" max="16384" width="10" style="118"/>
  </cols>
  <sheetData>
    <row r="1" s="118" customFormat="true" ht="14.2" customHeight="true" spans="1:6">
      <c r="A1" s="175"/>
      <c r="B1" s="120"/>
      <c r="C1" s="121"/>
      <c r="D1" s="176"/>
      <c r="E1" s="181" t="s">
        <v>2</v>
      </c>
      <c r="F1" s="182" t="s">
        <v>3</v>
      </c>
    </row>
    <row r="2" s="118" customFormat="true" ht="19.9" customHeight="true" spans="1:6">
      <c r="A2" s="176"/>
      <c r="B2" s="177" t="s">
        <v>4</v>
      </c>
      <c r="C2" s="177"/>
      <c r="D2" s="177"/>
      <c r="E2" s="177"/>
      <c r="F2" s="182"/>
    </row>
    <row r="3" s="119" customFormat="true" ht="17.05" customHeight="true" spans="1:6">
      <c r="A3" s="124"/>
      <c r="B3" s="125" t="s">
        <v>5</v>
      </c>
      <c r="C3" s="153"/>
      <c r="D3" s="153"/>
      <c r="E3" s="135" t="s">
        <v>6</v>
      </c>
      <c r="F3" s="183"/>
    </row>
    <row r="4" s="119" customFormat="true" ht="21.35" customHeight="true" spans="1:6">
      <c r="A4" s="126"/>
      <c r="B4" s="127" t="s">
        <v>7</v>
      </c>
      <c r="C4" s="127"/>
      <c r="D4" s="127" t="s">
        <v>8</v>
      </c>
      <c r="E4" s="127"/>
      <c r="F4" s="143"/>
    </row>
    <row r="5" s="119" customFormat="true" ht="21.35" customHeight="true" spans="1:6">
      <c r="A5" s="126"/>
      <c r="B5" s="127" t="s">
        <v>9</v>
      </c>
      <c r="C5" s="127" t="s">
        <v>10</v>
      </c>
      <c r="D5" s="127" t="s">
        <v>9</v>
      </c>
      <c r="E5" s="127" t="s">
        <v>10</v>
      </c>
      <c r="F5" s="143"/>
    </row>
    <row r="6" s="119" customFormat="true" ht="19.9" customHeight="true" spans="1:6">
      <c r="A6" s="126"/>
      <c r="B6" s="179" t="s">
        <v>11</v>
      </c>
      <c r="C6" s="137">
        <v>5457906.84</v>
      </c>
      <c r="D6" s="179" t="s">
        <v>12</v>
      </c>
      <c r="E6" s="137">
        <v>3419914.6</v>
      </c>
      <c r="F6" s="143"/>
    </row>
    <row r="7" s="119" customFormat="true" ht="19.9" customHeight="true" spans="1:6">
      <c r="A7" s="126"/>
      <c r="B7" s="179" t="s">
        <v>13</v>
      </c>
      <c r="C7" s="137"/>
      <c r="D7" s="179" t="s">
        <v>14</v>
      </c>
      <c r="E7" s="137"/>
      <c r="F7" s="143"/>
    </row>
    <row r="8" s="119" customFormat="true" ht="19.9" customHeight="true" spans="1:6">
      <c r="A8" s="126"/>
      <c r="B8" s="179" t="s">
        <v>15</v>
      </c>
      <c r="C8" s="137"/>
      <c r="D8" s="179" t="s">
        <v>16</v>
      </c>
      <c r="E8" s="137"/>
      <c r="F8" s="143"/>
    </row>
    <row r="9" s="119" customFormat="true" ht="19.9" customHeight="true" spans="1:6">
      <c r="A9" s="126"/>
      <c r="B9" s="179" t="s">
        <v>17</v>
      </c>
      <c r="C9" s="137"/>
      <c r="D9" s="179" t="s">
        <v>18</v>
      </c>
      <c r="E9" s="137"/>
      <c r="F9" s="143"/>
    </row>
    <row r="10" s="119" customFormat="true" ht="19.9" customHeight="true" spans="1:6">
      <c r="A10" s="126"/>
      <c r="B10" s="179" t="s">
        <v>19</v>
      </c>
      <c r="C10" s="137"/>
      <c r="D10" s="179" t="s">
        <v>20</v>
      </c>
      <c r="E10" s="137"/>
      <c r="F10" s="143"/>
    </row>
    <row r="11" s="119" customFormat="true" ht="19.9" customHeight="true" spans="1:6">
      <c r="A11" s="126"/>
      <c r="B11" s="179" t="s">
        <v>21</v>
      </c>
      <c r="C11" s="137"/>
      <c r="D11" s="179" t="s">
        <v>22</v>
      </c>
      <c r="E11" s="137"/>
      <c r="F11" s="143"/>
    </row>
    <row r="12" s="119" customFormat="true" ht="19.9" customHeight="true" spans="1:6">
      <c r="A12" s="126"/>
      <c r="B12" s="179" t="s">
        <v>23</v>
      </c>
      <c r="C12" s="137"/>
      <c r="D12" s="179" t="s">
        <v>24</v>
      </c>
      <c r="E12" s="137"/>
      <c r="F12" s="143"/>
    </row>
    <row r="13" s="119" customFormat="true" ht="19.9" customHeight="true" spans="1:6">
      <c r="A13" s="126"/>
      <c r="B13" s="179" t="s">
        <v>23</v>
      </c>
      <c r="C13" s="137"/>
      <c r="D13" s="179" t="s">
        <v>25</v>
      </c>
      <c r="E13" s="137">
        <v>1453543.56</v>
      </c>
      <c r="F13" s="143"/>
    </row>
    <row r="14" s="119" customFormat="true" ht="19.9" customHeight="true" spans="1:6">
      <c r="A14" s="126"/>
      <c r="B14" s="179" t="s">
        <v>23</v>
      </c>
      <c r="C14" s="137"/>
      <c r="D14" s="179" t="s">
        <v>26</v>
      </c>
      <c r="E14" s="137"/>
      <c r="F14" s="143"/>
    </row>
    <row r="15" s="119" customFormat="true" ht="19.9" customHeight="true" spans="1:6">
      <c r="A15" s="126"/>
      <c r="B15" s="179" t="s">
        <v>23</v>
      </c>
      <c r="C15" s="137"/>
      <c r="D15" s="179" t="s">
        <v>27</v>
      </c>
      <c r="E15" s="137">
        <v>302171.96</v>
      </c>
      <c r="F15" s="143"/>
    </row>
    <row r="16" s="119" customFormat="true" ht="19.9" customHeight="true" spans="1:6">
      <c r="A16" s="126"/>
      <c r="B16" s="179" t="s">
        <v>23</v>
      </c>
      <c r="C16" s="137"/>
      <c r="D16" s="179" t="s">
        <v>28</v>
      </c>
      <c r="E16" s="137"/>
      <c r="F16" s="143"/>
    </row>
    <row r="17" s="119" customFormat="true" ht="19.9" customHeight="true" spans="1:6">
      <c r="A17" s="126"/>
      <c r="B17" s="179" t="s">
        <v>23</v>
      </c>
      <c r="C17" s="137"/>
      <c r="D17" s="179" t="s">
        <v>29</v>
      </c>
      <c r="E17" s="137"/>
      <c r="F17" s="143"/>
    </row>
    <row r="18" s="119" customFormat="true" ht="19.9" customHeight="true" spans="1:6">
      <c r="A18" s="126"/>
      <c r="B18" s="179" t="s">
        <v>23</v>
      </c>
      <c r="C18" s="137"/>
      <c r="D18" s="179" t="s">
        <v>30</v>
      </c>
      <c r="E18" s="137"/>
      <c r="F18" s="143"/>
    </row>
    <row r="19" s="119" customFormat="true" ht="19.9" customHeight="true" spans="1:6">
      <c r="A19" s="126"/>
      <c r="B19" s="179" t="s">
        <v>23</v>
      </c>
      <c r="C19" s="137"/>
      <c r="D19" s="179" t="s">
        <v>31</v>
      </c>
      <c r="E19" s="137"/>
      <c r="F19" s="143"/>
    </row>
    <row r="20" s="119" customFormat="true" ht="19.9" customHeight="true" spans="1:6">
      <c r="A20" s="126"/>
      <c r="B20" s="179" t="s">
        <v>23</v>
      </c>
      <c r="C20" s="137"/>
      <c r="D20" s="179" t="s">
        <v>32</v>
      </c>
      <c r="E20" s="137"/>
      <c r="F20" s="143"/>
    </row>
    <row r="21" s="119" customFormat="true" ht="19.9" customHeight="true" spans="1:6">
      <c r="A21" s="126"/>
      <c r="B21" s="179" t="s">
        <v>23</v>
      </c>
      <c r="C21" s="137"/>
      <c r="D21" s="179" t="s">
        <v>33</v>
      </c>
      <c r="E21" s="137"/>
      <c r="F21" s="143"/>
    </row>
    <row r="22" s="119" customFormat="true" ht="19.9" customHeight="true" spans="1:6">
      <c r="A22" s="126"/>
      <c r="B22" s="179" t="s">
        <v>23</v>
      </c>
      <c r="C22" s="137"/>
      <c r="D22" s="179" t="s">
        <v>34</v>
      </c>
      <c r="E22" s="137"/>
      <c r="F22" s="143"/>
    </row>
    <row r="23" s="119" customFormat="true" ht="19.9" customHeight="true" spans="1:6">
      <c r="A23" s="126"/>
      <c r="B23" s="179" t="s">
        <v>23</v>
      </c>
      <c r="C23" s="137"/>
      <c r="D23" s="179" t="s">
        <v>35</v>
      </c>
      <c r="E23" s="137"/>
      <c r="F23" s="143"/>
    </row>
    <row r="24" s="119" customFormat="true" ht="19.9" customHeight="true" spans="1:6">
      <c r="A24" s="126"/>
      <c r="B24" s="179" t="s">
        <v>23</v>
      </c>
      <c r="C24" s="137"/>
      <c r="D24" s="179" t="s">
        <v>36</v>
      </c>
      <c r="E24" s="137"/>
      <c r="F24" s="143"/>
    </row>
    <row r="25" s="119" customFormat="true" ht="19.9" customHeight="true" spans="1:6">
      <c r="A25" s="126"/>
      <c r="B25" s="179" t="s">
        <v>23</v>
      </c>
      <c r="C25" s="137"/>
      <c r="D25" s="179" t="s">
        <v>37</v>
      </c>
      <c r="E25" s="137">
        <v>282276.72</v>
      </c>
      <c r="F25" s="143"/>
    </row>
    <row r="26" s="119" customFormat="true" ht="19.9" customHeight="true" spans="1:6">
      <c r="A26" s="126"/>
      <c r="B26" s="179" t="s">
        <v>23</v>
      </c>
      <c r="C26" s="137"/>
      <c r="D26" s="179" t="s">
        <v>38</v>
      </c>
      <c r="E26" s="137"/>
      <c r="F26" s="143"/>
    </row>
    <row r="27" s="119" customFormat="true" ht="19.9" customHeight="true" spans="1:6">
      <c r="A27" s="126"/>
      <c r="B27" s="179" t="s">
        <v>23</v>
      </c>
      <c r="C27" s="137"/>
      <c r="D27" s="179" t="s">
        <v>39</v>
      </c>
      <c r="E27" s="137"/>
      <c r="F27" s="143"/>
    </row>
    <row r="28" s="119" customFormat="true" ht="19.9" customHeight="true" spans="1:6">
      <c r="A28" s="126"/>
      <c r="B28" s="179" t="s">
        <v>23</v>
      </c>
      <c r="C28" s="137"/>
      <c r="D28" s="179" t="s">
        <v>40</v>
      </c>
      <c r="E28" s="137"/>
      <c r="F28" s="143"/>
    </row>
    <row r="29" s="119" customFormat="true" ht="19.9" customHeight="true" spans="1:6">
      <c r="A29" s="126"/>
      <c r="B29" s="179" t="s">
        <v>23</v>
      </c>
      <c r="C29" s="137"/>
      <c r="D29" s="179" t="s">
        <v>41</v>
      </c>
      <c r="E29" s="137"/>
      <c r="F29" s="143"/>
    </row>
    <row r="30" s="119" customFormat="true" ht="19.9" customHeight="true" spans="1:6">
      <c r="A30" s="126"/>
      <c r="B30" s="179" t="s">
        <v>23</v>
      </c>
      <c r="C30" s="137"/>
      <c r="D30" s="179" t="s">
        <v>42</v>
      </c>
      <c r="E30" s="137"/>
      <c r="F30" s="143"/>
    </row>
    <row r="31" s="119" customFormat="true" ht="19.9" customHeight="true" spans="1:6">
      <c r="A31" s="126"/>
      <c r="B31" s="179" t="s">
        <v>23</v>
      </c>
      <c r="C31" s="137"/>
      <c r="D31" s="179" t="s">
        <v>43</v>
      </c>
      <c r="E31" s="137"/>
      <c r="F31" s="143"/>
    </row>
    <row r="32" s="119" customFormat="true" ht="19.9" customHeight="true" spans="1:6">
      <c r="A32" s="126"/>
      <c r="B32" s="179" t="s">
        <v>23</v>
      </c>
      <c r="C32" s="137"/>
      <c r="D32" s="179" t="s">
        <v>44</v>
      </c>
      <c r="E32" s="137"/>
      <c r="F32" s="143"/>
    </row>
    <row r="33" s="119" customFormat="true" ht="19.9" customHeight="true" spans="1:6">
      <c r="A33" s="126"/>
      <c r="B33" s="179" t="s">
        <v>23</v>
      </c>
      <c r="C33" s="137"/>
      <c r="D33" s="179" t="s">
        <v>45</v>
      </c>
      <c r="E33" s="137"/>
      <c r="F33" s="143"/>
    </row>
    <row r="34" s="119" customFormat="true" ht="19.9" customHeight="true" spans="1:6">
      <c r="A34" s="126"/>
      <c r="B34" s="179" t="s">
        <v>23</v>
      </c>
      <c r="C34" s="137"/>
      <c r="D34" s="179" t="s">
        <v>46</v>
      </c>
      <c r="E34" s="137"/>
      <c r="F34" s="143"/>
    </row>
    <row r="35" s="119" customFormat="true" ht="19.9" customHeight="true" spans="1:6">
      <c r="A35" s="126"/>
      <c r="B35" s="179" t="s">
        <v>23</v>
      </c>
      <c r="C35" s="137"/>
      <c r="D35" s="179" t="s">
        <v>47</v>
      </c>
      <c r="E35" s="137"/>
      <c r="F35" s="143"/>
    </row>
    <row r="36" s="119" customFormat="true" ht="19.9" customHeight="true" spans="1:6">
      <c r="A36" s="147"/>
      <c r="B36" s="190" t="s">
        <v>48</v>
      </c>
      <c r="C36" s="137">
        <v>5457906.84</v>
      </c>
      <c r="D36" s="190" t="s">
        <v>49</v>
      </c>
      <c r="E36" s="137">
        <v>5457906.84</v>
      </c>
      <c r="F36" s="157"/>
    </row>
    <row r="37" s="119" customFormat="true" ht="19.9" customHeight="true" spans="1:6">
      <c r="A37" s="126"/>
      <c r="B37" s="178" t="s">
        <v>50</v>
      </c>
      <c r="C37" s="137"/>
      <c r="D37" s="178" t="s">
        <v>51</v>
      </c>
      <c r="E37" s="137"/>
      <c r="F37" s="143"/>
    </row>
    <row r="38" s="119" customFormat="true" ht="19.9" customHeight="true" spans="1:6">
      <c r="A38" s="146"/>
      <c r="B38" s="178" t="s">
        <v>52</v>
      </c>
      <c r="C38" s="137"/>
      <c r="D38" s="178" t="s">
        <v>53</v>
      </c>
      <c r="E38" s="137"/>
      <c r="F38" s="143"/>
    </row>
    <row r="39" s="119" customFormat="true" ht="19.9" customHeight="true" spans="1:6">
      <c r="A39" s="146"/>
      <c r="B39" s="192"/>
      <c r="C39" s="192"/>
      <c r="D39" s="178" t="s">
        <v>54</v>
      </c>
      <c r="E39" s="137"/>
      <c r="F39" s="143"/>
    </row>
    <row r="40" s="119" customFormat="true" ht="19.9" customHeight="true" spans="1:6">
      <c r="A40" s="148"/>
      <c r="B40" s="127" t="s">
        <v>55</v>
      </c>
      <c r="C40" s="136">
        <v>5457906.84</v>
      </c>
      <c r="D40" s="127" t="s">
        <v>56</v>
      </c>
      <c r="E40" s="136">
        <v>5457906.84</v>
      </c>
      <c r="F40" s="157"/>
    </row>
    <row r="41" s="118" customFormat="true" ht="8.5" customHeight="true" spans="1:6">
      <c r="A41" s="180"/>
      <c r="B41" s="180"/>
      <c r="C41" s="193"/>
      <c r="D41" s="193"/>
      <c r="E41" s="180"/>
      <c r="F41" s="194"/>
    </row>
  </sheetData>
  <mergeCells count="4">
    <mergeCell ref="B2:E2"/>
    <mergeCell ref="B4:C4"/>
    <mergeCell ref="D4:E4"/>
    <mergeCell ref="A6:A35"/>
  </mergeCells>
  <printOptions horizontalCentered="true"/>
  <pageMargins left="1.37777777777778" right="0.984027777777778" top="0.984027777777778" bottom="0.984027777777778" header="0" footer="0"/>
  <pageSetup paperSize="9" scale="64" fitToHeight="0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O26"/>
  <sheetViews>
    <sheetView topLeftCell="E1" workbookViewId="0">
      <pane ySplit="6" topLeftCell="A7" activePane="bottomLeft" state="frozen"/>
      <selection/>
      <selection pane="bottomLeft" activeCell="N1" sqref="N1"/>
    </sheetView>
  </sheetViews>
  <sheetFormatPr defaultColWidth="10" defaultRowHeight="13.5"/>
  <cols>
    <col min="1" max="1" width="1.53333333333333" style="98" customWidth="true"/>
    <col min="2" max="2" width="16.825" style="98" customWidth="true"/>
    <col min="3" max="3" width="31.7833333333333" style="98" customWidth="true"/>
    <col min="4" max="14" width="13" style="98" customWidth="true"/>
    <col min="15" max="15" width="1.53333333333333" style="98" customWidth="true"/>
    <col min="16" max="16" width="9.76666666666667" style="98" customWidth="true"/>
    <col min="17" max="16384" width="10" style="98"/>
  </cols>
  <sheetData>
    <row r="1" ht="25" customHeight="true" spans="1:15">
      <c r="A1" s="99"/>
      <c r="B1" s="2"/>
      <c r="C1" s="108"/>
      <c r="D1" s="185"/>
      <c r="E1" s="185"/>
      <c r="F1" s="185"/>
      <c r="G1" s="108"/>
      <c r="H1" s="108"/>
      <c r="I1" s="108"/>
      <c r="L1" s="108"/>
      <c r="M1" s="108"/>
      <c r="N1" s="109" t="s">
        <v>57</v>
      </c>
      <c r="O1" s="110"/>
    </row>
    <row r="2" ht="22.8" customHeight="true" spans="1:15">
      <c r="A2" s="99"/>
      <c r="B2" s="100" t="s">
        <v>58</v>
      </c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  <c r="O2" s="110" t="s">
        <v>3</v>
      </c>
    </row>
    <row r="3" s="97" customFormat="true" ht="19.55" customHeight="true" spans="1:15">
      <c r="A3" s="101"/>
      <c r="B3" s="102" t="s">
        <v>5</v>
      </c>
      <c r="C3" s="102"/>
      <c r="D3" s="101"/>
      <c r="E3" s="101"/>
      <c r="F3" s="163"/>
      <c r="G3" s="101"/>
      <c r="H3" s="163"/>
      <c r="I3" s="163"/>
      <c r="J3" s="163"/>
      <c r="K3" s="163"/>
      <c r="L3" s="163"/>
      <c r="M3" s="163"/>
      <c r="N3" s="111" t="s">
        <v>6</v>
      </c>
      <c r="O3" s="112"/>
    </row>
    <row r="4" s="97" customFormat="true" ht="24.4" customHeight="true" spans="1:15">
      <c r="A4" s="103"/>
      <c r="B4" s="93" t="s">
        <v>9</v>
      </c>
      <c r="C4" s="93"/>
      <c r="D4" s="93" t="s">
        <v>59</v>
      </c>
      <c r="E4" s="93" t="s">
        <v>60</v>
      </c>
      <c r="F4" s="93" t="s">
        <v>61</v>
      </c>
      <c r="G4" s="93" t="s">
        <v>62</v>
      </c>
      <c r="H4" s="93" t="s">
        <v>63</v>
      </c>
      <c r="I4" s="93" t="s">
        <v>64</v>
      </c>
      <c r="J4" s="93" t="s">
        <v>65</v>
      </c>
      <c r="K4" s="93" t="s">
        <v>66</v>
      </c>
      <c r="L4" s="93" t="s">
        <v>67</v>
      </c>
      <c r="M4" s="93" t="s">
        <v>68</v>
      </c>
      <c r="N4" s="93" t="s">
        <v>69</v>
      </c>
      <c r="O4" s="114"/>
    </row>
    <row r="5" s="97" customFormat="true" ht="24.4" customHeight="true" spans="1:15">
      <c r="A5" s="103"/>
      <c r="B5" s="93" t="s">
        <v>70</v>
      </c>
      <c r="C5" s="187" t="s">
        <v>71</v>
      </c>
      <c r="D5" s="93"/>
      <c r="E5" s="93"/>
      <c r="F5" s="93"/>
      <c r="G5" s="93"/>
      <c r="H5" s="93"/>
      <c r="I5" s="93"/>
      <c r="J5" s="93"/>
      <c r="K5" s="93"/>
      <c r="L5" s="93"/>
      <c r="M5" s="93"/>
      <c r="N5" s="93"/>
      <c r="O5" s="114"/>
    </row>
    <row r="6" s="97" customFormat="true" ht="24.4" customHeight="true" spans="1:15">
      <c r="A6" s="103"/>
      <c r="B6" s="93"/>
      <c r="C6" s="187"/>
      <c r="D6" s="93"/>
      <c r="E6" s="93"/>
      <c r="F6" s="93"/>
      <c r="G6" s="93"/>
      <c r="H6" s="93"/>
      <c r="I6" s="93"/>
      <c r="J6" s="93"/>
      <c r="K6" s="93"/>
      <c r="L6" s="93"/>
      <c r="M6" s="93"/>
      <c r="N6" s="93"/>
      <c r="O6" s="114"/>
    </row>
    <row r="7" s="97" customFormat="true" ht="27" customHeight="true" spans="1:15">
      <c r="A7" s="104"/>
      <c r="B7" s="75"/>
      <c r="C7" s="75" t="s">
        <v>72</v>
      </c>
      <c r="D7" s="188">
        <v>5457906.84</v>
      </c>
      <c r="E7" s="191"/>
      <c r="F7" s="188">
        <v>5457906.84</v>
      </c>
      <c r="G7" s="83"/>
      <c r="H7" s="83"/>
      <c r="I7" s="83"/>
      <c r="J7" s="83"/>
      <c r="K7" s="83"/>
      <c r="L7" s="83"/>
      <c r="M7" s="83"/>
      <c r="N7" s="83"/>
      <c r="O7" s="115"/>
    </row>
    <row r="8" s="97" customFormat="true" ht="27" customHeight="true" spans="1:15">
      <c r="A8" s="104"/>
      <c r="B8" s="189" t="s">
        <v>73</v>
      </c>
      <c r="C8" s="190" t="s">
        <v>0</v>
      </c>
      <c r="D8" s="137">
        <v>5457906.84</v>
      </c>
      <c r="E8" s="83"/>
      <c r="F8" s="137">
        <v>5457906.84</v>
      </c>
      <c r="G8" s="83"/>
      <c r="H8" s="83"/>
      <c r="I8" s="83"/>
      <c r="J8" s="83"/>
      <c r="K8" s="83"/>
      <c r="L8" s="83"/>
      <c r="M8" s="83"/>
      <c r="N8" s="83"/>
      <c r="O8" s="115"/>
    </row>
    <row r="9" s="97" customFormat="true" ht="29" customHeight="true" spans="1:15">
      <c r="A9" s="104"/>
      <c r="B9" s="75"/>
      <c r="C9" s="75"/>
      <c r="D9" s="83"/>
      <c r="E9" s="83"/>
      <c r="F9" s="83"/>
      <c r="G9" s="83"/>
      <c r="H9" s="83"/>
      <c r="I9" s="83"/>
      <c r="J9" s="83"/>
      <c r="K9" s="83"/>
      <c r="L9" s="83"/>
      <c r="M9" s="83"/>
      <c r="N9" s="83"/>
      <c r="O9" s="115"/>
    </row>
    <row r="10" s="97" customFormat="true" ht="27" customHeight="true" spans="1:15">
      <c r="A10" s="104"/>
      <c r="B10" s="75"/>
      <c r="C10" s="75"/>
      <c r="D10" s="83"/>
      <c r="E10" s="83"/>
      <c r="F10" s="83"/>
      <c r="G10" s="83"/>
      <c r="H10" s="83"/>
      <c r="I10" s="83"/>
      <c r="J10" s="83"/>
      <c r="K10" s="83"/>
      <c r="L10" s="83"/>
      <c r="M10" s="83"/>
      <c r="N10" s="83"/>
      <c r="O10" s="115"/>
    </row>
    <row r="11" s="97" customFormat="true" ht="27" customHeight="true" spans="1:15">
      <c r="A11" s="104"/>
      <c r="B11" s="75"/>
      <c r="C11" s="75"/>
      <c r="D11" s="83"/>
      <c r="E11" s="83"/>
      <c r="F11" s="83"/>
      <c r="G11" s="83"/>
      <c r="H11" s="83"/>
      <c r="I11" s="83"/>
      <c r="J11" s="83"/>
      <c r="K11" s="83"/>
      <c r="L11" s="83"/>
      <c r="M11" s="83"/>
      <c r="N11" s="83"/>
      <c r="O11" s="115"/>
    </row>
    <row r="12" s="97" customFormat="true" ht="27" customHeight="true" spans="1:15">
      <c r="A12" s="104"/>
      <c r="B12" s="75"/>
      <c r="C12" s="75"/>
      <c r="D12" s="83"/>
      <c r="E12" s="83"/>
      <c r="F12" s="83"/>
      <c r="G12" s="83"/>
      <c r="H12" s="83"/>
      <c r="I12" s="83"/>
      <c r="J12" s="83"/>
      <c r="K12" s="83"/>
      <c r="L12" s="83"/>
      <c r="M12" s="83"/>
      <c r="N12" s="83"/>
      <c r="O12" s="115"/>
    </row>
    <row r="13" s="97" customFormat="true" ht="27" customHeight="true" spans="1:15">
      <c r="A13" s="104"/>
      <c r="B13" s="75"/>
      <c r="C13" s="75"/>
      <c r="D13" s="83"/>
      <c r="E13" s="83"/>
      <c r="F13" s="83"/>
      <c r="G13" s="83"/>
      <c r="H13" s="83"/>
      <c r="I13" s="83"/>
      <c r="J13" s="83"/>
      <c r="K13" s="83"/>
      <c r="L13" s="83"/>
      <c r="M13" s="83"/>
      <c r="N13" s="83"/>
      <c r="O13" s="115"/>
    </row>
    <row r="14" s="97" customFormat="true" ht="27" customHeight="true" spans="1:15">
      <c r="A14" s="104"/>
      <c r="B14" s="75"/>
      <c r="C14" s="75"/>
      <c r="D14" s="83"/>
      <c r="E14" s="83"/>
      <c r="F14" s="83"/>
      <c r="G14" s="83"/>
      <c r="H14" s="83"/>
      <c r="I14" s="83"/>
      <c r="J14" s="83"/>
      <c r="K14" s="83"/>
      <c r="L14" s="83"/>
      <c r="M14" s="83"/>
      <c r="N14" s="83"/>
      <c r="O14" s="115"/>
    </row>
    <row r="15" s="97" customFormat="true" ht="27" customHeight="true" spans="1:15">
      <c r="A15" s="104"/>
      <c r="B15" s="75"/>
      <c r="C15" s="75"/>
      <c r="D15" s="83"/>
      <c r="E15" s="83"/>
      <c r="F15" s="83"/>
      <c r="G15" s="83"/>
      <c r="H15" s="83"/>
      <c r="I15" s="83"/>
      <c r="J15" s="83"/>
      <c r="K15" s="83"/>
      <c r="L15" s="83"/>
      <c r="M15" s="83"/>
      <c r="N15" s="83"/>
      <c r="O15" s="115"/>
    </row>
    <row r="16" s="97" customFormat="true" ht="27" customHeight="true" spans="1:15">
      <c r="A16" s="104"/>
      <c r="B16" s="75"/>
      <c r="C16" s="75"/>
      <c r="D16" s="83"/>
      <c r="E16" s="83"/>
      <c r="F16" s="83"/>
      <c r="G16" s="83"/>
      <c r="H16" s="83"/>
      <c r="I16" s="83"/>
      <c r="J16" s="83"/>
      <c r="K16" s="83"/>
      <c r="L16" s="83"/>
      <c r="M16" s="83"/>
      <c r="N16" s="83"/>
      <c r="O16" s="115"/>
    </row>
    <row r="17" s="97" customFormat="true" ht="27" customHeight="true" spans="1:15">
      <c r="A17" s="104"/>
      <c r="B17" s="75"/>
      <c r="C17" s="75"/>
      <c r="D17" s="83"/>
      <c r="E17" s="83"/>
      <c r="F17" s="83"/>
      <c r="G17" s="83"/>
      <c r="H17" s="83"/>
      <c r="I17" s="83"/>
      <c r="J17" s="83"/>
      <c r="K17" s="83"/>
      <c r="L17" s="83"/>
      <c r="M17" s="83"/>
      <c r="N17" s="83"/>
      <c r="O17" s="115"/>
    </row>
    <row r="18" s="97" customFormat="true" ht="27" customHeight="true" spans="1:15">
      <c r="A18" s="104"/>
      <c r="B18" s="75"/>
      <c r="C18" s="75"/>
      <c r="D18" s="83"/>
      <c r="E18" s="83"/>
      <c r="F18" s="83"/>
      <c r="G18" s="83"/>
      <c r="H18" s="83"/>
      <c r="I18" s="83"/>
      <c r="J18" s="83"/>
      <c r="K18" s="83"/>
      <c r="L18" s="83"/>
      <c r="M18" s="83"/>
      <c r="N18" s="83"/>
      <c r="O18" s="115"/>
    </row>
    <row r="19" s="97" customFormat="true" ht="27" customHeight="true" spans="1:15">
      <c r="A19" s="104"/>
      <c r="B19" s="75"/>
      <c r="C19" s="75"/>
      <c r="D19" s="83"/>
      <c r="E19" s="83"/>
      <c r="F19" s="83"/>
      <c r="G19" s="83"/>
      <c r="H19" s="83"/>
      <c r="I19" s="83"/>
      <c r="J19" s="83"/>
      <c r="K19" s="83"/>
      <c r="L19" s="83"/>
      <c r="M19" s="83"/>
      <c r="N19" s="83"/>
      <c r="O19" s="115"/>
    </row>
    <row r="20" s="97" customFormat="true" ht="27" customHeight="true" spans="1:15">
      <c r="A20" s="104"/>
      <c r="B20" s="75"/>
      <c r="C20" s="75"/>
      <c r="D20" s="83"/>
      <c r="E20" s="83"/>
      <c r="F20" s="83"/>
      <c r="G20" s="83"/>
      <c r="H20" s="83"/>
      <c r="I20" s="83"/>
      <c r="J20" s="83"/>
      <c r="K20" s="83"/>
      <c r="L20" s="83"/>
      <c r="M20" s="83"/>
      <c r="N20" s="83"/>
      <c r="O20" s="115"/>
    </row>
    <row r="21" s="97" customFormat="true" ht="27" customHeight="true" spans="1:15">
      <c r="A21" s="104"/>
      <c r="B21" s="75"/>
      <c r="C21" s="75"/>
      <c r="D21" s="83"/>
      <c r="E21" s="83"/>
      <c r="F21" s="83"/>
      <c r="G21" s="83"/>
      <c r="H21" s="83"/>
      <c r="I21" s="83"/>
      <c r="J21" s="83"/>
      <c r="K21" s="83"/>
      <c r="L21" s="83"/>
      <c r="M21" s="83"/>
      <c r="N21" s="83"/>
      <c r="O21" s="115"/>
    </row>
    <row r="22" s="97" customFormat="true" ht="27" customHeight="true" spans="1:15">
      <c r="A22" s="104"/>
      <c r="B22" s="75"/>
      <c r="C22" s="75"/>
      <c r="D22" s="83"/>
      <c r="E22" s="83"/>
      <c r="F22" s="83"/>
      <c r="G22" s="83"/>
      <c r="H22" s="83"/>
      <c r="I22" s="83"/>
      <c r="J22" s="83"/>
      <c r="K22" s="83"/>
      <c r="L22" s="83"/>
      <c r="M22" s="83"/>
      <c r="N22" s="83"/>
      <c r="O22" s="115"/>
    </row>
    <row r="23" s="97" customFormat="true" ht="27" customHeight="true" spans="1:15">
      <c r="A23" s="104"/>
      <c r="B23" s="75"/>
      <c r="C23" s="75"/>
      <c r="D23" s="83"/>
      <c r="E23" s="83"/>
      <c r="F23" s="83"/>
      <c r="G23" s="83"/>
      <c r="H23" s="83"/>
      <c r="I23" s="83"/>
      <c r="J23" s="83"/>
      <c r="K23" s="83"/>
      <c r="L23" s="83"/>
      <c r="M23" s="83"/>
      <c r="N23" s="83"/>
      <c r="O23" s="115"/>
    </row>
    <row r="24" s="97" customFormat="true" ht="27" customHeight="true" spans="1:15">
      <c r="A24" s="104"/>
      <c r="B24" s="75"/>
      <c r="C24" s="75"/>
      <c r="D24" s="83"/>
      <c r="E24" s="83"/>
      <c r="F24" s="83"/>
      <c r="G24" s="83"/>
      <c r="H24" s="83"/>
      <c r="I24" s="83"/>
      <c r="J24" s="83"/>
      <c r="K24" s="83"/>
      <c r="L24" s="83"/>
      <c r="M24" s="83"/>
      <c r="N24" s="83"/>
      <c r="O24" s="115"/>
    </row>
    <row r="25" s="97" customFormat="true" ht="27" customHeight="true" spans="1:15">
      <c r="A25" s="104"/>
      <c r="B25" s="75"/>
      <c r="C25" s="75"/>
      <c r="D25" s="83"/>
      <c r="E25" s="83"/>
      <c r="F25" s="83"/>
      <c r="G25" s="83"/>
      <c r="H25" s="83"/>
      <c r="I25" s="83"/>
      <c r="J25" s="83"/>
      <c r="K25" s="83"/>
      <c r="L25" s="83"/>
      <c r="M25" s="83"/>
      <c r="N25" s="83"/>
      <c r="O25" s="115"/>
    </row>
    <row r="26" s="97" customFormat="true" ht="12.75"/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rintOptions horizontalCentered="true"/>
  <pageMargins left="0.590277777777778" right="0.590277777777778" top="1.37777777777778" bottom="0.984027777777778" header="0" footer="0"/>
  <pageSetup paperSize="9" scale="70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L20"/>
  <sheetViews>
    <sheetView workbookViewId="0">
      <pane ySplit="6" topLeftCell="A10" activePane="bottomLeft" state="frozen"/>
      <selection/>
      <selection pane="bottomLeft" activeCell="K1" sqref="K1"/>
    </sheetView>
  </sheetViews>
  <sheetFormatPr defaultColWidth="10" defaultRowHeight="13.5"/>
  <cols>
    <col min="1" max="1" width="1.53333333333333" style="98" customWidth="true"/>
    <col min="2" max="4" width="6.15833333333333" style="98" customWidth="true"/>
    <col min="5" max="5" width="16.825" style="98" customWidth="true"/>
    <col min="6" max="6" width="41.025" style="98" customWidth="true"/>
    <col min="7" max="10" width="16.4166666666667" style="98" customWidth="true"/>
    <col min="11" max="11" width="22.9333333333333" style="98" customWidth="true"/>
    <col min="12" max="12" width="1.53333333333333" style="98" customWidth="true"/>
    <col min="13" max="14" width="9.76666666666667" style="98" customWidth="true"/>
    <col min="15" max="16384" width="10" style="98"/>
  </cols>
  <sheetData>
    <row r="1" ht="25" customHeight="true" spans="1:12">
      <c r="A1" s="99"/>
      <c r="B1" s="2"/>
      <c r="C1" s="2"/>
      <c r="D1" s="2"/>
      <c r="E1" s="108"/>
      <c r="F1" s="108"/>
      <c r="G1" s="185"/>
      <c r="H1" s="185"/>
      <c r="I1" s="185"/>
      <c r="J1" s="185"/>
      <c r="K1" s="109" t="s">
        <v>74</v>
      </c>
      <c r="L1" s="110"/>
    </row>
    <row r="2" ht="22.8" customHeight="true" spans="1:12">
      <c r="A2" s="99"/>
      <c r="B2" s="100" t="s">
        <v>75</v>
      </c>
      <c r="C2" s="100"/>
      <c r="D2" s="100"/>
      <c r="E2" s="100"/>
      <c r="F2" s="100"/>
      <c r="G2" s="100"/>
      <c r="H2" s="100"/>
      <c r="I2" s="100"/>
      <c r="J2" s="100"/>
      <c r="K2" s="100"/>
      <c r="L2" s="110" t="s">
        <v>3</v>
      </c>
    </row>
    <row r="3" s="97" customFormat="true" ht="19.55" customHeight="true" spans="1:12">
      <c r="A3" s="101"/>
      <c r="B3" s="102" t="s">
        <v>5</v>
      </c>
      <c r="C3" s="102"/>
      <c r="D3" s="102"/>
      <c r="E3" s="102"/>
      <c r="F3" s="102"/>
      <c r="G3" s="101"/>
      <c r="H3" s="101"/>
      <c r="I3" s="163"/>
      <c r="J3" s="163"/>
      <c r="K3" s="111" t="s">
        <v>6</v>
      </c>
      <c r="L3" s="112"/>
    </row>
    <row r="4" s="97" customFormat="true" ht="24.4" customHeight="true" spans="1:12">
      <c r="A4" s="110"/>
      <c r="B4" s="75" t="s">
        <v>9</v>
      </c>
      <c r="C4" s="75"/>
      <c r="D4" s="75"/>
      <c r="E4" s="75"/>
      <c r="F4" s="75"/>
      <c r="G4" s="75" t="s">
        <v>59</v>
      </c>
      <c r="H4" s="75" t="s">
        <v>76</v>
      </c>
      <c r="I4" s="75" t="s">
        <v>77</v>
      </c>
      <c r="J4" s="75" t="s">
        <v>78</v>
      </c>
      <c r="K4" s="75" t="s">
        <v>79</v>
      </c>
      <c r="L4" s="113"/>
    </row>
    <row r="5" s="97" customFormat="true" ht="24.4" customHeight="true" spans="1:12">
      <c r="A5" s="103"/>
      <c r="B5" s="75" t="s">
        <v>80</v>
      </c>
      <c r="C5" s="75"/>
      <c r="D5" s="75"/>
      <c r="E5" s="75" t="s">
        <v>70</v>
      </c>
      <c r="F5" s="75" t="s">
        <v>71</v>
      </c>
      <c r="G5" s="75"/>
      <c r="H5" s="75"/>
      <c r="I5" s="75"/>
      <c r="J5" s="75"/>
      <c r="K5" s="75"/>
      <c r="L5" s="113"/>
    </row>
    <row r="6" s="97" customFormat="true" ht="24.4" customHeight="true" spans="1:12">
      <c r="A6" s="103"/>
      <c r="B6" s="75" t="s">
        <v>81</v>
      </c>
      <c r="C6" s="75" t="s">
        <v>82</v>
      </c>
      <c r="D6" s="75" t="s">
        <v>83</v>
      </c>
      <c r="E6" s="75"/>
      <c r="F6" s="75"/>
      <c r="G6" s="75"/>
      <c r="H6" s="75"/>
      <c r="I6" s="75"/>
      <c r="J6" s="75"/>
      <c r="K6" s="75"/>
      <c r="L6" s="114"/>
    </row>
    <row r="7" s="97" customFormat="true" ht="27" customHeight="true" spans="1:12">
      <c r="A7" s="104"/>
      <c r="B7" s="75"/>
      <c r="C7" s="75"/>
      <c r="D7" s="75"/>
      <c r="E7" s="75"/>
      <c r="F7" s="75" t="s">
        <v>72</v>
      </c>
      <c r="G7" s="95">
        <v>5457906.84</v>
      </c>
      <c r="H7" s="95">
        <v>5357906.84</v>
      </c>
      <c r="I7" s="95">
        <v>100000</v>
      </c>
      <c r="J7" s="83"/>
      <c r="K7" s="83"/>
      <c r="L7" s="115"/>
    </row>
    <row r="8" s="97" customFormat="true" ht="27" customHeight="true" spans="1:12">
      <c r="A8" s="104"/>
      <c r="B8" s="78"/>
      <c r="C8" s="78"/>
      <c r="D8" s="78"/>
      <c r="E8" s="32">
        <v>119001</v>
      </c>
      <c r="F8" s="186" t="s">
        <v>0</v>
      </c>
      <c r="G8" s="96">
        <v>5457906.84</v>
      </c>
      <c r="H8" s="96">
        <v>5357906.84</v>
      </c>
      <c r="I8" s="96">
        <v>100000</v>
      </c>
      <c r="J8" s="83"/>
      <c r="K8" s="83"/>
      <c r="L8" s="115"/>
    </row>
    <row r="9" s="97" customFormat="true" ht="27" customHeight="true" spans="1:12">
      <c r="A9" s="104"/>
      <c r="B9" s="78">
        <v>201</v>
      </c>
      <c r="C9" s="105" t="s">
        <v>84</v>
      </c>
      <c r="D9" s="105" t="s">
        <v>85</v>
      </c>
      <c r="E9" s="32">
        <v>119001</v>
      </c>
      <c r="F9" s="138" t="s">
        <v>86</v>
      </c>
      <c r="G9" s="96">
        <v>3319914.6</v>
      </c>
      <c r="H9" s="96">
        <v>3319914.6</v>
      </c>
      <c r="I9" s="83"/>
      <c r="J9" s="83"/>
      <c r="K9" s="83"/>
      <c r="L9" s="115"/>
    </row>
    <row r="10" s="97" customFormat="true" ht="27" customHeight="true" spans="1:12">
      <c r="A10" s="104"/>
      <c r="B10" s="78">
        <v>201</v>
      </c>
      <c r="C10" s="105" t="s">
        <v>84</v>
      </c>
      <c r="D10" s="105" t="s">
        <v>87</v>
      </c>
      <c r="E10" s="32">
        <v>119001</v>
      </c>
      <c r="F10" s="138" t="s">
        <v>88</v>
      </c>
      <c r="G10" s="96">
        <v>100000</v>
      </c>
      <c r="H10" s="83"/>
      <c r="I10" s="96">
        <v>100000</v>
      </c>
      <c r="J10" s="83"/>
      <c r="K10" s="83"/>
      <c r="L10" s="115"/>
    </row>
    <row r="11" s="97" customFormat="true" ht="27" customHeight="true" spans="1:12">
      <c r="A11" s="104"/>
      <c r="B11" s="151">
        <v>208</v>
      </c>
      <c r="C11" s="105" t="s">
        <v>89</v>
      </c>
      <c r="D11" s="105" t="s">
        <v>85</v>
      </c>
      <c r="E11" s="32">
        <v>119001</v>
      </c>
      <c r="F11" s="138" t="s">
        <v>90</v>
      </c>
      <c r="G11" s="96">
        <v>1100591.64</v>
      </c>
      <c r="H11" s="96">
        <v>1100591.64</v>
      </c>
      <c r="I11" s="83"/>
      <c r="J11" s="83"/>
      <c r="K11" s="83"/>
      <c r="L11" s="115"/>
    </row>
    <row r="12" s="97" customFormat="true" ht="27" customHeight="true" spans="1:12">
      <c r="A12" s="104"/>
      <c r="B12" s="151">
        <v>208</v>
      </c>
      <c r="C12" s="105" t="s">
        <v>89</v>
      </c>
      <c r="D12" s="105" t="s">
        <v>89</v>
      </c>
      <c r="E12" s="32">
        <v>119001</v>
      </c>
      <c r="F12" s="138" t="s">
        <v>91</v>
      </c>
      <c r="G12" s="96">
        <v>343714.88</v>
      </c>
      <c r="H12" s="96">
        <v>343714.88</v>
      </c>
      <c r="I12" s="83"/>
      <c r="J12" s="83"/>
      <c r="K12" s="83"/>
      <c r="L12" s="115"/>
    </row>
    <row r="13" s="97" customFormat="true" ht="27" customHeight="true" spans="1:12">
      <c r="A13" s="104"/>
      <c r="B13" s="151">
        <v>208</v>
      </c>
      <c r="C13" s="105" t="s">
        <v>92</v>
      </c>
      <c r="D13" s="105" t="s">
        <v>92</v>
      </c>
      <c r="E13" s="32">
        <v>119001</v>
      </c>
      <c r="F13" s="138" t="s">
        <v>93</v>
      </c>
      <c r="G13" s="96">
        <v>9237.04</v>
      </c>
      <c r="H13" s="96">
        <v>9237.04</v>
      </c>
      <c r="I13" s="83"/>
      <c r="J13" s="83"/>
      <c r="K13" s="83"/>
      <c r="L13" s="115"/>
    </row>
    <row r="14" s="97" customFormat="true" ht="27" customHeight="true" spans="1:12">
      <c r="A14" s="104"/>
      <c r="B14" s="151">
        <v>210</v>
      </c>
      <c r="C14" s="105" t="s">
        <v>94</v>
      </c>
      <c r="D14" s="105" t="s">
        <v>85</v>
      </c>
      <c r="E14" s="32">
        <v>119001</v>
      </c>
      <c r="F14" s="138" t="s">
        <v>95</v>
      </c>
      <c r="G14" s="96">
        <v>181127.57</v>
      </c>
      <c r="H14" s="96">
        <v>181127.57</v>
      </c>
      <c r="I14" s="83"/>
      <c r="J14" s="83"/>
      <c r="K14" s="83"/>
      <c r="L14" s="115"/>
    </row>
    <row r="15" s="97" customFormat="true" ht="27" customHeight="true" spans="1:12">
      <c r="A15" s="104"/>
      <c r="B15" s="151">
        <v>210</v>
      </c>
      <c r="C15" s="105" t="s">
        <v>94</v>
      </c>
      <c r="D15" s="105" t="s">
        <v>84</v>
      </c>
      <c r="E15" s="32">
        <v>119001</v>
      </c>
      <c r="F15" s="138" t="s">
        <v>96</v>
      </c>
      <c r="G15" s="96">
        <v>61200</v>
      </c>
      <c r="H15" s="96">
        <v>61200</v>
      </c>
      <c r="I15" s="83"/>
      <c r="J15" s="83"/>
      <c r="K15" s="83"/>
      <c r="L15" s="115"/>
    </row>
    <row r="16" s="97" customFormat="true" ht="27" customHeight="true" spans="1:12">
      <c r="A16" s="104"/>
      <c r="B16" s="151">
        <v>210</v>
      </c>
      <c r="C16" s="105" t="s">
        <v>94</v>
      </c>
      <c r="D16" s="105" t="s">
        <v>92</v>
      </c>
      <c r="E16" s="32">
        <v>119001</v>
      </c>
      <c r="F16" s="138" t="s">
        <v>97</v>
      </c>
      <c r="G16" s="96">
        <v>59844.39</v>
      </c>
      <c r="H16" s="96">
        <v>59844.39</v>
      </c>
      <c r="I16" s="83"/>
      <c r="J16" s="83"/>
      <c r="K16" s="83"/>
      <c r="L16" s="115"/>
    </row>
    <row r="17" s="97" customFormat="true" ht="27" customHeight="true" spans="1:12">
      <c r="A17" s="104"/>
      <c r="B17" s="151">
        <v>221</v>
      </c>
      <c r="C17" s="105" t="s">
        <v>87</v>
      </c>
      <c r="D17" s="105" t="s">
        <v>85</v>
      </c>
      <c r="E17" s="32">
        <v>119001</v>
      </c>
      <c r="F17" s="138" t="s">
        <v>98</v>
      </c>
      <c r="G17" s="96">
        <v>282276.72</v>
      </c>
      <c r="H17" s="96">
        <v>282276.72</v>
      </c>
      <c r="I17" s="83"/>
      <c r="J17" s="83"/>
      <c r="K17" s="83"/>
      <c r="L17" s="115"/>
    </row>
    <row r="18" s="97" customFormat="true" ht="9.75" customHeight="true" spans="1:12">
      <c r="A18" s="106"/>
      <c r="B18" s="107"/>
      <c r="C18" s="107"/>
      <c r="D18" s="107"/>
      <c r="E18" s="107"/>
      <c r="F18" s="106"/>
      <c r="G18" s="106"/>
      <c r="H18" s="106"/>
      <c r="I18" s="106"/>
      <c r="J18" s="107"/>
      <c r="K18" s="107"/>
      <c r="L18" s="117"/>
    </row>
    <row r="19" s="97" customFormat="true" ht="12.75"/>
    <row r="20" s="97" customFormat="true" ht="12.75"/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rintOptions horizontalCentered="true"/>
  <pageMargins left="0.590277777777778" right="0.590277777777778" top="1.37777777777778" bottom="0.984027777777778" header="0" footer="0"/>
  <pageSetup paperSize="9" scale="73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35"/>
  <sheetViews>
    <sheetView workbookViewId="0">
      <pane ySplit="5" topLeftCell="A6" activePane="bottomLeft" state="frozen"/>
      <selection/>
      <selection pane="bottomLeft" activeCell="H1" sqref="H1"/>
    </sheetView>
  </sheetViews>
  <sheetFormatPr defaultColWidth="10" defaultRowHeight="13.5"/>
  <cols>
    <col min="1" max="1" width="1.53333333333333" style="118" customWidth="true"/>
    <col min="2" max="2" width="33.3416666666667" style="118" customWidth="true"/>
    <col min="3" max="3" width="16.4083333333333" style="118" customWidth="true"/>
    <col min="4" max="4" width="33.3416666666667" style="118" customWidth="true"/>
    <col min="5" max="7" width="16.4083333333333" style="118" customWidth="true"/>
    <col min="8" max="8" width="18.2916666666667" style="118" customWidth="true"/>
    <col min="9" max="9" width="1.53333333333333" style="118" customWidth="true"/>
    <col min="10" max="11" width="9.76666666666667" style="118" customWidth="true"/>
    <col min="12" max="16384" width="10" style="118"/>
  </cols>
  <sheetData>
    <row r="1" s="118" customFormat="true" ht="14.2" customHeight="true" spans="1:9">
      <c r="A1" s="175"/>
      <c r="B1" s="120"/>
      <c r="C1" s="176"/>
      <c r="D1" s="176"/>
      <c r="E1" s="121"/>
      <c r="F1" s="121"/>
      <c r="G1" s="121"/>
      <c r="H1" s="181" t="s">
        <v>99</v>
      </c>
      <c r="I1" s="182" t="s">
        <v>3</v>
      </c>
    </row>
    <row r="2" s="118" customFormat="true" ht="19.9" customHeight="true" spans="1:9">
      <c r="A2" s="176"/>
      <c r="B2" s="177" t="s">
        <v>100</v>
      </c>
      <c r="C2" s="177"/>
      <c r="D2" s="177"/>
      <c r="E2" s="177"/>
      <c r="F2" s="177"/>
      <c r="G2" s="177"/>
      <c r="H2" s="177"/>
      <c r="I2" s="182"/>
    </row>
    <row r="3" s="119" customFormat="true" ht="17.05" customHeight="true" spans="1:9">
      <c r="A3" s="124"/>
      <c r="B3" s="125" t="s">
        <v>5</v>
      </c>
      <c r="C3" s="125"/>
      <c r="D3" s="153"/>
      <c r="E3" s="153"/>
      <c r="F3" s="153"/>
      <c r="G3" s="153"/>
      <c r="H3" s="135" t="s">
        <v>6</v>
      </c>
      <c r="I3" s="183"/>
    </row>
    <row r="4" s="119" customFormat="true" ht="21.35" customHeight="true" spans="1:9">
      <c r="A4" s="126"/>
      <c r="B4" s="127" t="s">
        <v>7</v>
      </c>
      <c r="C4" s="127"/>
      <c r="D4" s="127" t="s">
        <v>8</v>
      </c>
      <c r="E4" s="127"/>
      <c r="F4" s="127"/>
      <c r="G4" s="127"/>
      <c r="H4" s="127"/>
      <c r="I4" s="143"/>
    </row>
    <row r="5" s="119" customFormat="true" ht="21.35" customHeight="true" spans="1:9">
      <c r="A5" s="126"/>
      <c r="B5" s="127" t="s">
        <v>9</v>
      </c>
      <c r="C5" s="127" t="s">
        <v>10</v>
      </c>
      <c r="D5" s="127" t="s">
        <v>9</v>
      </c>
      <c r="E5" s="127" t="s">
        <v>59</v>
      </c>
      <c r="F5" s="127" t="s">
        <v>101</v>
      </c>
      <c r="G5" s="127" t="s">
        <v>102</v>
      </c>
      <c r="H5" s="127" t="s">
        <v>103</v>
      </c>
      <c r="I5" s="143"/>
    </row>
    <row r="6" s="119" customFormat="true" ht="19.9" customHeight="true" spans="1:9">
      <c r="A6" s="126"/>
      <c r="B6" s="178" t="s">
        <v>104</v>
      </c>
      <c r="C6" s="95">
        <v>5457906.84</v>
      </c>
      <c r="D6" s="178" t="s">
        <v>105</v>
      </c>
      <c r="E6" s="95">
        <v>5457906.84</v>
      </c>
      <c r="F6" s="95">
        <v>5457906.84</v>
      </c>
      <c r="G6" s="137"/>
      <c r="H6" s="137"/>
      <c r="I6" s="143"/>
    </row>
    <row r="7" s="119" customFormat="true" ht="19.9" customHeight="true" spans="1:9">
      <c r="A7" s="126"/>
      <c r="B7" s="179" t="s">
        <v>106</v>
      </c>
      <c r="C7" s="96">
        <v>5457906.84</v>
      </c>
      <c r="D7" s="179" t="s">
        <v>107</v>
      </c>
      <c r="E7" s="137">
        <v>3419914.6</v>
      </c>
      <c r="F7" s="137">
        <v>3419914.6</v>
      </c>
      <c r="G7" s="137"/>
      <c r="H7" s="137"/>
      <c r="I7" s="143"/>
    </row>
    <row r="8" s="119" customFormat="true" ht="19.9" customHeight="true" spans="1:9">
      <c r="A8" s="126"/>
      <c r="B8" s="179" t="s">
        <v>108</v>
      </c>
      <c r="C8" s="137"/>
      <c r="D8" s="179" t="s">
        <v>109</v>
      </c>
      <c r="E8" s="137"/>
      <c r="F8" s="137"/>
      <c r="G8" s="137"/>
      <c r="H8" s="137"/>
      <c r="I8" s="143"/>
    </row>
    <row r="9" s="119" customFormat="true" ht="19.9" customHeight="true" spans="1:9">
      <c r="A9" s="126"/>
      <c r="B9" s="179" t="s">
        <v>110</v>
      </c>
      <c r="C9" s="137"/>
      <c r="D9" s="179" t="s">
        <v>111</v>
      </c>
      <c r="E9" s="137"/>
      <c r="F9" s="137"/>
      <c r="G9" s="137"/>
      <c r="H9" s="137"/>
      <c r="I9" s="143"/>
    </row>
    <row r="10" s="119" customFormat="true" ht="19.9" customHeight="true" spans="1:9">
      <c r="A10" s="126"/>
      <c r="B10" s="178" t="s">
        <v>112</v>
      </c>
      <c r="C10" s="137"/>
      <c r="D10" s="179" t="s">
        <v>113</v>
      </c>
      <c r="E10" s="137"/>
      <c r="F10" s="137"/>
      <c r="G10" s="137"/>
      <c r="H10" s="137"/>
      <c r="I10" s="143"/>
    </row>
    <row r="11" s="119" customFormat="true" ht="19.9" customHeight="true" spans="1:9">
      <c r="A11" s="126"/>
      <c r="B11" s="179" t="s">
        <v>106</v>
      </c>
      <c r="C11" s="137"/>
      <c r="D11" s="179" t="s">
        <v>114</v>
      </c>
      <c r="E11" s="137"/>
      <c r="F11" s="137"/>
      <c r="G11" s="137"/>
      <c r="H11" s="137"/>
      <c r="I11" s="143"/>
    </row>
    <row r="12" s="119" customFormat="true" ht="19.9" customHeight="true" spans="1:9">
      <c r="A12" s="126"/>
      <c r="B12" s="179" t="s">
        <v>108</v>
      </c>
      <c r="C12" s="137"/>
      <c r="D12" s="179" t="s">
        <v>115</v>
      </c>
      <c r="E12" s="137"/>
      <c r="F12" s="137"/>
      <c r="G12" s="137"/>
      <c r="H12" s="137"/>
      <c r="I12" s="143"/>
    </row>
    <row r="13" s="119" customFormat="true" ht="19.9" customHeight="true" spans="1:9">
      <c r="A13" s="126"/>
      <c r="B13" s="179" t="s">
        <v>110</v>
      </c>
      <c r="C13" s="137"/>
      <c r="D13" s="179" t="s">
        <v>116</v>
      </c>
      <c r="E13" s="137"/>
      <c r="F13" s="137"/>
      <c r="G13" s="137"/>
      <c r="H13" s="137"/>
      <c r="I13" s="143"/>
    </row>
    <row r="14" s="119" customFormat="true" ht="19.9" customHeight="true" spans="1:9">
      <c r="A14" s="126"/>
      <c r="B14" s="179" t="s">
        <v>117</v>
      </c>
      <c r="C14" s="137"/>
      <c r="D14" s="179" t="s">
        <v>118</v>
      </c>
      <c r="E14" s="137">
        <v>1453543.56</v>
      </c>
      <c r="F14" s="137">
        <v>1453543.56</v>
      </c>
      <c r="G14" s="137"/>
      <c r="H14" s="137"/>
      <c r="I14" s="143"/>
    </row>
    <row r="15" s="119" customFormat="true" ht="19.9" customHeight="true" spans="1:9">
      <c r="A15" s="126"/>
      <c r="B15" s="179" t="s">
        <v>117</v>
      </c>
      <c r="C15" s="137"/>
      <c r="D15" s="179" t="s">
        <v>119</v>
      </c>
      <c r="E15" s="137"/>
      <c r="F15" s="137"/>
      <c r="G15" s="137"/>
      <c r="H15" s="137"/>
      <c r="I15" s="143"/>
    </row>
    <row r="16" s="119" customFormat="true" ht="19.9" customHeight="true" spans="1:9">
      <c r="A16" s="126"/>
      <c r="B16" s="179" t="s">
        <v>117</v>
      </c>
      <c r="C16" s="137"/>
      <c r="D16" s="179" t="s">
        <v>120</v>
      </c>
      <c r="E16" s="137">
        <v>302171.96</v>
      </c>
      <c r="F16" s="137">
        <v>302171.96</v>
      </c>
      <c r="G16" s="137"/>
      <c r="H16" s="137"/>
      <c r="I16" s="143"/>
    </row>
    <row r="17" s="119" customFormat="true" ht="19.9" customHeight="true" spans="1:9">
      <c r="A17" s="126"/>
      <c r="B17" s="179" t="s">
        <v>117</v>
      </c>
      <c r="C17" s="137"/>
      <c r="D17" s="179" t="s">
        <v>121</v>
      </c>
      <c r="E17" s="137"/>
      <c r="F17" s="137"/>
      <c r="G17" s="137"/>
      <c r="H17" s="137"/>
      <c r="I17" s="143"/>
    </row>
    <row r="18" s="119" customFormat="true" ht="19.9" customHeight="true" spans="1:9">
      <c r="A18" s="126"/>
      <c r="B18" s="179" t="s">
        <v>117</v>
      </c>
      <c r="C18" s="137"/>
      <c r="D18" s="179" t="s">
        <v>122</v>
      </c>
      <c r="E18" s="137"/>
      <c r="F18" s="137"/>
      <c r="G18" s="137"/>
      <c r="H18" s="137"/>
      <c r="I18" s="143"/>
    </row>
    <row r="19" s="119" customFormat="true" ht="19.9" customHeight="true" spans="1:9">
      <c r="A19" s="126"/>
      <c r="B19" s="179" t="s">
        <v>117</v>
      </c>
      <c r="C19" s="137"/>
      <c r="D19" s="179" t="s">
        <v>123</v>
      </c>
      <c r="E19" s="137"/>
      <c r="F19" s="137"/>
      <c r="G19" s="137"/>
      <c r="H19" s="137"/>
      <c r="I19" s="143"/>
    </row>
    <row r="20" s="119" customFormat="true" ht="19.9" customHeight="true" spans="1:9">
      <c r="A20" s="126"/>
      <c r="B20" s="179" t="s">
        <v>117</v>
      </c>
      <c r="C20" s="137"/>
      <c r="D20" s="179" t="s">
        <v>124</v>
      </c>
      <c r="E20" s="137"/>
      <c r="F20" s="137"/>
      <c r="G20" s="137"/>
      <c r="H20" s="137"/>
      <c r="I20" s="143"/>
    </row>
    <row r="21" s="119" customFormat="true" ht="19.9" customHeight="true" spans="1:9">
      <c r="A21" s="126"/>
      <c r="B21" s="179" t="s">
        <v>117</v>
      </c>
      <c r="C21" s="137"/>
      <c r="D21" s="179" t="s">
        <v>125</v>
      </c>
      <c r="E21" s="137"/>
      <c r="F21" s="137"/>
      <c r="G21" s="137"/>
      <c r="H21" s="137"/>
      <c r="I21" s="143"/>
    </row>
    <row r="22" s="119" customFormat="true" ht="19.9" customHeight="true" spans="1:9">
      <c r="A22" s="126"/>
      <c r="B22" s="179" t="s">
        <v>117</v>
      </c>
      <c r="C22" s="137"/>
      <c r="D22" s="179" t="s">
        <v>126</v>
      </c>
      <c r="E22" s="137"/>
      <c r="F22" s="137"/>
      <c r="G22" s="137"/>
      <c r="H22" s="137"/>
      <c r="I22" s="143"/>
    </row>
    <row r="23" s="119" customFormat="true" ht="19.9" customHeight="true" spans="1:9">
      <c r="A23" s="126"/>
      <c r="B23" s="179" t="s">
        <v>117</v>
      </c>
      <c r="C23" s="137"/>
      <c r="D23" s="179" t="s">
        <v>127</v>
      </c>
      <c r="E23" s="137"/>
      <c r="F23" s="137"/>
      <c r="G23" s="137"/>
      <c r="H23" s="137"/>
      <c r="I23" s="143"/>
    </row>
    <row r="24" s="119" customFormat="true" ht="19.9" customHeight="true" spans="1:9">
      <c r="A24" s="126"/>
      <c r="B24" s="179" t="s">
        <v>117</v>
      </c>
      <c r="C24" s="137"/>
      <c r="D24" s="179" t="s">
        <v>128</v>
      </c>
      <c r="E24" s="137"/>
      <c r="F24" s="137"/>
      <c r="G24" s="137"/>
      <c r="H24" s="137"/>
      <c r="I24" s="143"/>
    </row>
    <row r="25" s="119" customFormat="true" ht="19.9" customHeight="true" spans="1:9">
      <c r="A25" s="126"/>
      <c r="B25" s="179" t="s">
        <v>117</v>
      </c>
      <c r="C25" s="137"/>
      <c r="D25" s="179" t="s">
        <v>129</v>
      </c>
      <c r="E25" s="137"/>
      <c r="F25" s="137"/>
      <c r="G25" s="137"/>
      <c r="H25" s="137"/>
      <c r="I25" s="143"/>
    </row>
    <row r="26" s="119" customFormat="true" ht="19.9" customHeight="true" spans="1:9">
      <c r="A26" s="126"/>
      <c r="B26" s="179" t="s">
        <v>117</v>
      </c>
      <c r="C26" s="137"/>
      <c r="D26" s="179" t="s">
        <v>130</v>
      </c>
      <c r="E26" s="137">
        <v>282276.72</v>
      </c>
      <c r="F26" s="137">
        <v>282276.72</v>
      </c>
      <c r="G26" s="137"/>
      <c r="H26" s="137"/>
      <c r="I26" s="143"/>
    </row>
    <row r="27" s="119" customFormat="true" ht="19.9" customHeight="true" spans="1:9">
      <c r="A27" s="126"/>
      <c r="B27" s="179" t="s">
        <v>117</v>
      </c>
      <c r="C27" s="137"/>
      <c r="D27" s="179" t="s">
        <v>131</v>
      </c>
      <c r="E27" s="137"/>
      <c r="F27" s="137"/>
      <c r="G27" s="137"/>
      <c r="H27" s="137"/>
      <c r="I27" s="143"/>
    </row>
    <row r="28" s="119" customFormat="true" ht="19.9" customHeight="true" spans="1:9">
      <c r="A28" s="126"/>
      <c r="B28" s="179" t="s">
        <v>117</v>
      </c>
      <c r="C28" s="137"/>
      <c r="D28" s="179" t="s">
        <v>132</v>
      </c>
      <c r="E28" s="137"/>
      <c r="F28" s="137"/>
      <c r="G28" s="137"/>
      <c r="H28" s="137"/>
      <c r="I28" s="143"/>
    </row>
    <row r="29" s="119" customFormat="true" ht="19.9" customHeight="true" spans="1:9">
      <c r="A29" s="126"/>
      <c r="B29" s="179" t="s">
        <v>117</v>
      </c>
      <c r="C29" s="137"/>
      <c r="D29" s="179" t="s">
        <v>133</v>
      </c>
      <c r="E29" s="137"/>
      <c r="F29" s="137"/>
      <c r="G29" s="137"/>
      <c r="H29" s="137"/>
      <c r="I29" s="143"/>
    </row>
    <row r="30" s="119" customFormat="true" ht="19.9" customHeight="true" spans="1:9">
      <c r="A30" s="126"/>
      <c r="B30" s="179" t="s">
        <v>117</v>
      </c>
      <c r="C30" s="137"/>
      <c r="D30" s="179" t="s">
        <v>134</v>
      </c>
      <c r="E30" s="137"/>
      <c r="F30" s="137"/>
      <c r="G30" s="137"/>
      <c r="H30" s="137"/>
      <c r="I30" s="143"/>
    </row>
    <row r="31" s="119" customFormat="true" ht="19.9" customHeight="true" spans="1:9">
      <c r="A31" s="126"/>
      <c r="B31" s="179" t="s">
        <v>117</v>
      </c>
      <c r="C31" s="137"/>
      <c r="D31" s="179" t="s">
        <v>135</v>
      </c>
      <c r="E31" s="137"/>
      <c r="F31" s="137"/>
      <c r="G31" s="137"/>
      <c r="H31" s="137"/>
      <c r="I31" s="143"/>
    </row>
    <row r="32" s="119" customFormat="true" ht="19.9" customHeight="true" spans="1:9">
      <c r="A32" s="126"/>
      <c r="B32" s="179" t="s">
        <v>117</v>
      </c>
      <c r="C32" s="137"/>
      <c r="D32" s="179" t="s">
        <v>136</v>
      </c>
      <c r="E32" s="137"/>
      <c r="F32" s="137"/>
      <c r="G32" s="137"/>
      <c r="H32" s="137"/>
      <c r="I32" s="143"/>
    </row>
    <row r="33" s="119" customFormat="true" ht="19.9" customHeight="true" spans="1:9">
      <c r="A33" s="126"/>
      <c r="B33" s="179" t="s">
        <v>117</v>
      </c>
      <c r="C33" s="137"/>
      <c r="D33" s="179" t="s">
        <v>137</v>
      </c>
      <c r="E33" s="137"/>
      <c r="F33" s="137"/>
      <c r="G33" s="137"/>
      <c r="H33" s="137"/>
      <c r="I33" s="143"/>
    </row>
    <row r="34" s="119" customFormat="true" ht="19.9" customHeight="true" spans="1:9">
      <c r="A34" s="126"/>
      <c r="B34" s="179" t="s">
        <v>117</v>
      </c>
      <c r="C34" s="137"/>
      <c r="D34" s="179" t="s">
        <v>138</v>
      </c>
      <c r="E34" s="137"/>
      <c r="F34" s="137"/>
      <c r="G34" s="137"/>
      <c r="H34" s="137"/>
      <c r="I34" s="143"/>
    </row>
    <row r="35" s="118" customFormat="true" ht="8.5" customHeight="true" spans="1:9">
      <c r="A35" s="180"/>
      <c r="B35" s="180"/>
      <c r="C35" s="180"/>
      <c r="D35" s="173"/>
      <c r="E35" s="180"/>
      <c r="F35" s="180"/>
      <c r="G35" s="180"/>
      <c r="H35" s="180"/>
      <c r="I35" s="184"/>
    </row>
  </sheetData>
  <mergeCells count="6">
    <mergeCell ref="B2:H2"/>
    <mergeCell ref="B3:C3"/>
    <mergeCell ref="B4:C4"/>
    <mergeCell ref="D4:H4"/>
    <mergeCell ref="A7:A9"/>
    <mergeCell ref="A11:A34"/>
  </mergeCells>
  <printOptions horizontalCentered="true"/>
  <pageMargins left="1.37777777777778" right="0.984027777777778" top="0.984027777777778" bottom="0.984027777777778" header="0" footer="0"/>
  <pageSetup paperSize="9" scale="63" fitToHeight="0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AN34"/>
  <sheetViews>
    <sheetView topLeftCell="Y1" workbookViewId="0">
      <pane ySplit="6" topLeftCell="A22" activePane="bottomLeft" state="frozen"/>
      <selection/>
      <selection pane="bottomLeft" activeCell="AM1" sqref="AM1"/>
    </sheetView>
  </sheetViews>
  <sheetFormatPr defaultColWidth="10" defaultRowHeight="13.5"/>
  <cols>
    <col min="1" max="1" width="1.53333333333333" style="98" customWidth="true"/>
    <col min="2" max="3" width="5.875" style="98" customWidth="true"/>
    <col min="4" max="4" width="11.625" style="98" customWidth="true"/>
    <col min="5" max="5" width="23.5" style="98" customWidth="true"/>
    <col min="6" max="39" width="12.125" style="98" customWidth="true"/>
    <col min="40" max="40" width="1.53333333333333" style="98" customWidth="true"/>
    <col min="41" max="42" width="9.76666666666667" style="98" customWidth="true"/>
    <col min="43" max="16384" width="10" style="98"/>
  </cols>
  <sheetData>
    <row r="1" ht="25" customHeight="true" spans="1:40">
      <c r="A1" s="160"/>
      <c r="B1" s="2"/>
      <c r="C1" s="2"/>
      <c r="D1" s="161"/>
      <c r="E1" s="161"/>
      <c r="F1" s="99"/>
      <c r="G1" s="99"/>
      <c r="H1" s="99"/>
      <c r="I1" s="161"/>
      <c r="J1" s="161"/>
      <c r="K1" s="99"/>
      <c r="L1" s="161"/>
      <c r="M1" s="161"/>
      <c r="N1" s="161"/>
      <c r="O1" s="161"/>
      <c r="P1" s="161"/>
      <c r="Q1" s="161"/>
      <c r="R1" s="161"/>
      <c r="S1" s="161"/>
      <c r="T1" s="161"/>
      <c r="U1" s="161"/>
      <c r="V1" s="161"/>
      <c r="W1" s="161"/>
      <c r="X1" s="161"/>
      <c r="Y1" s="161"/>
      <c r="Z1" s="161"/>
      <c r="AA1" s="161"/>
      <c r="AB1" s="161"/>
      <c r="AC1" s="161"/>
      <c r="AD1" s="161"/>
      <c r="AE1" s="161"/>
      <c r="AF1" s="161"/>
      <c r="AG1" s="161"/>
      <c r="AH1" s="161"/>
      <c r="AI1" s="161"/>
      <c r="AJ1" s="161"/>
      <c r="AK1" s="161"/>
      <c r="AL1" s="161"/>
      <c r="AM1" s="109" t="s">
        <v>139</v>
      </c>
      <c r="AN1" s="171"/>
    </row>
    <row r="2" ht="22.8" customHeight="true" spans="1:40">
      <c r="A2" s="99"/>
      <c r="B2" s="100" t="s">
        <v>140</v>
      </c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/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/>
      <c r="AH2" s="100"/>
      <c r="AI2" s="100"/>
      <c r="AJ2" s="100"/>
      <c r="AK2" s="100"/>
      <c r="AL2" s="100"/>
      <c r="AM2" s="100"/>
      <c r="AN2" s="171"/>
    </row>
    <row r="3" s="97" customFormat="true" ht="19.55" customHeight="true" spans="1:40">
      <c r="A3" s="101"/>
      <c r="B3" s="102" t="s">
        <v>5</v>
      </c>
      <c r="C3" s="102"/>
      <c r="D3" s="102"/>
      <c r="E3" s="102"/>
      <c r="F3" s="163"/>
      <c r="G3" s="101"/>
      <c r="H3" s="111"/>
      <c r="I3" s="163"/>
      <c r="J3" s="163"/>
      <c r="K3" s="163"/>
      <c r="L3" s="163"/>
      <c r="M3" s="163"/>
      <c r="N3" s="163"/>
      <c r="O3" s="163"/>
      <c r="P3" s="163"/>
      <c r="Q3" s="163"/>
      <c r="R3" s="163"/>
      <c r="S3" s="163"/>
      <c r="T3" s="163"/>
      <c r="U3" s="163"/>
      <c r="V3" s="163"/>
      <c r="W3" s="163"/>
      <c r="X3" s="163"/>
      <c r="Y3" s="163"/>
      <c r="Z3" s="163"/>
      <c r="AA3" s="163"/>
      <c r="AB3" s="163"/>
      <c r="AC3" s="163"/>
      <c r="AD3" s="163"/>
      <c r="AE3" s="163"/>
      <c r="AF3" s="163"/>
      <c r="AG3" s="163"/>
      <c r="AH3" s="163"/>
      <c r="AI3" s="163"/>
      <c r="AJ3" s="163"/>
      <c r="AK3" s="163"/>
      <c r="AL3" s="111" t="s">
        <v>6</v>
      </c>
      <c r="AM3" s="111"/>
      <c r="AN3" s="172"/>
    </row>
    <row r="4" s="97" customFormat="true" ht="24.4" customHeight="true" spans="1:40">
      <c r="A4" s="110"/>
      <c r="B4" s="93" t="s">
        <v>9</v>
      </c>
      <c r="C4" s="93"/>
      <c r="D4" s="93"/>
      <c r="E4" s="93"/>
      <c r="F4" s="93" t="s">
        <v>141</v>
      </c>
      <c r="G4" s="93" t="s">
        <v>142</v>
      </c>
      <c r="H4" s="93"/>
      <c r="I4" s="93"/>
      <c r="J4" s="93"/>
      <c r="K4" s="93"/>
      <c r="L4" s="93"/>
      <c r="M4" s="93"/>
      <c r="N4" s="93"/>
      <c r="O4" s="93"/>
      <c r="P4" s="93"/>
      <c r="Q4" s="93" t="s">
        <v>143</v>
      </c>
      <c r="R4" s="93"/>
      <c r="S4" s="93"/>
      <c r="T4" s="93"/>
      <c r="U4" s="93"/>
      <c r="V4" s="93"/>
      <c r="W4" s="93"/>
      <c r="X4" s="93"/>
      <c r="Y4" s="93"/>
      <c r="Z4" s="93"/>
      <c r="AA4" s="93" t="s">
        <v>144</v>
      </c>
      <c r="AB4" s="93"/>
      <c r="AC4" s="93"/>
      <c r="AD4" s="93"/>
      <c r="AE4" s="93"/>
      <c r="AF4" s="93"/>
      <c r="AG4" s="93"/>
      <c r="AH4" s="93"/>
      <c r="AI4" s="93"/>
      <c r="AJ4" s="93"/>
      <c r="AK4" s="93"/>
      <c r="AL4" s="93"/>
      <c r="AM4" s="93"/>
      <c r="AN4" s="114"/>
    </row>
    <row r="5" s="97" customFormat="true" ht="24.4" customHeight="true" spans="1:40">
      <c r="A5" s="110"/>
      <c r="B5" s="93" t="s">
        <v>80</v>
      </c>
      <c r="C5" s="93"/>
      <c r="D5" s="93" t="s">
        <v>70</v>
      </c>
      <c r="E5" s="93" t="s">
        <v>71</v>
      </c>
      <c r="F5" s="93"/>
      <c r="G5" s="93" t="s">
        <v>59</v>
      </c>
      <c r="H5" s="93" t="s">
        <v>145</v>
      </c>
      <c r="I5" s="93"/>
      <c r="J5" s="93"/>
      <c r="K5" s="93" t="s">
        <v>146</v>
      </c>
      <c r="L5" s="93"/>
      <c r="M5" s="93"/>
      <c r="N5" s="93" t="s">
        <v>147</v>
      </c>
      <c r="O5" s="93"/>
      <c r="P5" s="93"/>
      <c r="Q5" s="93" t="s">
        <v>59</v>
      </c>
      <c r="R5" s="93" t="s">
        <v>145</v>
      </c>
      <c r="S5" s="93"/>
      <c r="T5" s="93"/>
      <c r="U5" s="93" t="s">
        <v>146</v>
      </c>
      <c r="V5" s="93"/>
      <c r="W5" s="93"/>
      <c r="X5" s="93" t="s">
        <v>147</v>
      </c>
      <c r="Y5" s="93"/>
      <c r="Z5" s="93"/>
      <c r="AA5" s="93" t="s">
        <v>59</v>
      </c>
      <c r="AB5" s="93" t="s">
        <v>145</v>
      </c>
      <c r="AC5" s="93"/>
      <c r="AD5" s="93"/>
      <c r="AE5" s="93" t="s">
        <v>146</v>
      </c>
      <c r="AF5" s="93"/>
      <c r="AG5" s="93"/>
      <c r="AH5" s="93" t="s">
        <v>147</v>
      </c>
      <c r="AI5" s="93"/>
      <c r="AJ5" s="93"/>
      <c r="AK5" s="93" t="s">
        <v>148</v>
      </c>
      <c r="AL5" s="93"/>
      <c r="AM5" s="93"/>
      <c r="AN5" s="114"/>
    </row>
    <row r="6" s="97" customFormat="true" ht="39" customHeight="true" spans="1:40">
      <c r="A6" s="128"/>
      <c r="B6" s="93" t="s">
        <v>81</v>
      </c>
      <c r="C6" s="93" t="s">
        <v>82</v>
      </c>
      <c r="D6" s="93"/>
      <c r="E6" s="93"/>
      <c r="F6" s="93"/>
      <c r="G6" s="93"/>
      <c r="H6" s="93" t="s">
        <v>149</v>
      </c>
      <c r="I6" s="93" t="s">
        <v>76</v>
      </c>
      <c r="J6" s="93" t="s">
        <v>77</v>
      </c>
      <c r="K6" s="93" t="s">
        <v>149</v>
      </c>
      <c r="L6" s="93" t="s">
        <v>76</v>
      </c>
      <c r="M6" s="93" t="s">
        <v>77</v>
      </c>
      <c r="N6" s="93" t="s">
        <v>149</v>
      </c>
      <c r="O6" s="93" t="s">
        <v>150</v>
      </c>
      <c r="P6" s="93" t="s">
        <v>151</v>
      </c>
      <c r="Q6" s="93"/>
      <c r="R6" s="93" t="s">
        <v>149</v>
      </c>
      <c r="S6" s="93" t="s">
        <v>76</v>
      </c>
      <c r="T6" s="93" t="s">
        <v>77</v>
      </c>
      <c r="U6" s="93" t="s">
        <v>149</v>
      </c>
      <c r="V6" s="93" t="s">
        <v>76</v>
      </c>
      <c r="W6" s="93" t="s">
        <v>77</v>
      </c>
      <c r="X6" s="93" t="s">
        <v>149</v>
      </c>
      <c r="Y6" s="93" t="s">
        <v>150</v>
      </c>
      <c r="Z6" s="93" t="s">
        <v>151</v>
      </c>
      <c r="AA6" s="93"/>
      <c r="AB6" s="93" t="s">
        <v>149</v>
      </c>
      <c r="AC6" s="93" t="s">
        <v>76</v>
      </c>
      <c r="AD6" s="93" t="s">
        <v>77</v>
      </c>
      <c r="AE6" s="93" t="s">
        <v>149</v>
      </c>
      <c r="AF6" s="93" t="s">
        <v>76</v>
      </c>
      <c r="AG6" s="93" t="s">
        <v>77</v>
      </c>
      <c r="AH6" s="93" t="s">
        <v>149</v>
      </c>
      <c r="AI6" s="93" t="s">
        <v>150</v>
      </c>
      <c r="AJ6" s="93" t="s">
        <v>151</v>
      </c>
      <c r="AK6" s="93" t="s">
        <v>149</v>
      </c>
      <c r="AL6" s="93" t="s">
        <v>150</v>
      </c>
      <c r="AM6" s="93" t="s">
        <v>151</v>
      </c>
      <c r="AN6" s="114"/>
    </row>
    <row r="7" s="97" customFormat="true" ht="24" customHeight="true" spans="1:40">
      <c r="A7" s="110"/>
      <c r="B7" s="75"/>
      <c r="C7" s="75"/>
      <c r="D7" s="75"/>
      <c r="E7" s="75" t="s">
        <v>72</v>
      </c>
      <c r="F7" s="83">
        <f>G7</f>
        <v>5457906.84</v>
      </c>
      <c r="G7" s="83">
        <f>H7</f>
        <v>5457906.84</v>
      </c>
      <c r="H7" s="83">
        <f>I7+J7</f>
        <v>5457906.84</v>
      </c>
      <c r="I7" s="83">
        <f>I8+I18+I32</f>
        <v>5357906.84</v>
      </c>
      <c r="J7" s="165">
        <v>100000</v>
      </c>
      <c r="K7" s="83"/>
      <c r="L7" s="83"/>
      <c r="M7" s="83"/>
      <c r="N7" s="83"/>
      <c r="O7" s="83"/>
      <c r="P7" s="83"/>
      <c r="Q7" s="83"/>
      <c r="R7" s="83"/>
      <c r="S7" s="83"/>
      <c r="T7" s="83"/>
      <c r="U7" s="83"/>
      <c r="V7" s="83"/>
      <c r="W7" s="83"/>
      <c r="X7" s="83"/>
      <c r="Y7" s="83"/>
      <c r="Z7" s="83"/>
      <c r="AA7" s="83"/>
      <c r="AB7" s="83"/>
      <c r="AC7" s="83"/>
      <c r="AD7" s="83"/>
      <c r="AE7" s="83"/>
      <c r="AF7" s="83"/>
      <c r="AG7" s="83"/>
      <c r="AH7" s="83"/>
      <c r="AI7" s="83"/>
      <c r="AJ7" s="83"/>
      <c r="AK7" s="83"/>
      <c r="AL7" s="83"/>
      <c r="AM7" s="83"/>
      <c r="AN7" s="114"/>
    </row>
    <row r="8" s="97" customFormat="true" ht="24" customHeight="true" spans="1:40">
      <c r="A8" s="110"/>
      <c r="B8" s="129">
        <v>301</v>
      </c>
      <c r="C8" s="93"/>
      <c r="D8" s="93">
        <v>119001</v>
      </c>
      <c r="E8" s="129" t="s">
        <v>152</v>
      </c>
      <c r="F8" s="95">
        <v>3207790.19</v>
      </c>
      <c r="G8" s="95">
        <v>3207790.19</v>
      </c>
      <c r="H8" s="95">
        <v>3207790.19</v>
      </c>
      <c r="I8" s="95">
        <v>3207790.19</v>
      </c>
      <c r="J8" s="83"/>
      <c r="K8" s="83"/>
      <c r="L8" s="83"/>
      <c r="M8" s="83"/>
      <c r="N8" s="83"/>
      <c r="O8" s="83"/>
      <c r="P8" s="83"/>
      <c r="Q8" s="83"/>
      <c r="R8" s="83"/>
      <c r="S8" s="83"/>
      <c r="T8" s="83"/>
      <c r="U8" s="83"/>
      <c r="V8" s="83"/>
      <c r="W8" s="83"/>
      <c r="X8" s="83"/>
      <c r="Y8" s="83"/>
      <c r="Z8" s="83"/>
      <c r="AA8" s="83"/>
      <c r="AB8" s="83"/>
      <c r="AC8" s="83"/>
      <c r="AD8" s="83"/>
      <c r="AE8" s="83"/>
      <c r="AF8" s="83"/>
      <c r="AG8" s="83"/>
      <c r="AH8" s="83"/>
      <c r="AI8" s="83"/>
      <c r="AJ8" s="83"/>
      <c r="AK8" s="83"/>
      <c r="AL8" s="83"/>
      <c r="AM8" s="83"/>
      <c r="AN8" s="114"/>
    </row>
    <row r="9" s="97" customFormat="true" ht="24" customHeight="true" spans="1:40">
      <c r="A9" s="110"/>
      <c r="B9" s="78">
        <v>301</v>
      </c>
      <c r="C9" s="105" t="s">
        <v>85</v>
      </c>
      <c r="D9" s="32">
        <v>119001</v>
      </c>
      <c r="E9" s="138" t="s">
        <v>153</v>
      </c>
      <c r="F9" s="96">
        <v>785688</v>
      </c>
      <c r="G9" s="96">
        <v>785688</v>
      </c>
      <c r="H9" s="96">
        <v>785688</v>
      </c>
      <c r="I9" s="96">
        <v>785688</v>
      </c>
      <c r="J9" s="83"/>
      <c r="K9" s="83"/>
      <c r="L9" s="83"/>
      <c r="M9" s="83"/>
      <c r="N9" s="83"/>
      <c r="O9" s="83"/>
      <c r="P9" s="83"/>
      <c r="Q9" s="83"/>
      <c r="R9" s="83"/>
      <c r="S9" s="83"/>
      <c r="T9" s="83"/>
      <c r="U9" s="83"/>
      <c r="V9" s="83"/>
      <c r="W9" s="83"/>
      <c r="X9" s="83"/>
      <c r="Y9" s="83"/>
      <c r="Z9" s="83"/>
      <c r="AA9" s="83"/>
      <c r="AB9" s="83"/>
      <c r="AC9" s="83"/>
      <c r="AD9" s="83"/>
      <c r="AE9" s="83"/>
      <c r="AF9" s="83"/>
      <c r="AG9" s="83"/>
      <c r="AH9" s="83"/>
      <c r="AI9" s="83"/>
      <c r="AJ9" s="83"/>
      <c r="AK9" s="83"/>
      <c r="AL9" s="83"/>
      <c r="AM9" s="83"/>
      <c r="AN9" s="114"/>
    </row>
    <row r="10" s="97" customFormat="true" ht="24" customHeight="true" spans="1:40">
      <c r="A10" s="110"/>
      <c r="B10" s="78">
        <v>301</v>
      </c>
      <c r="C10" s="105" t="s">
        <v>87</v>
      </c>
      <c r="D10" s="32">
        <v>119001</v>
      </c>
      <c r="E10" s="138" t="s">
        <v>154</v>
      </c>
      <c r="F10" s="96">
        <v>591912</v>
      </c>
      <c r="G10" s="96">
        <v>591912</v>
      </c>
      <c r="H10" s="96">
        <v>591912</v>
      </c>
      <c r="I10" s="96">
        <v>591912</v>
      </c>
      <c r="J10" s="83"/>
      <c r="K10" s="83"/>
      <c r="L10" s="83"/>
      <c r="M10" s="83"/>
      <c r="N10" s="83"/>
      <c r="O10" s="83"/>
      <c r="P10" s="83"/>
      <c r="Q10" s="83"/>
      <c r="R10" s="83"/>
      <c r="S10" s="83"/>
      <c r="T10" s="83"/>
      <c r="U10" s="83"/>
      <c r="V10" s="83"/>
      <c r="W10" s="83"/>
      <c r="X10" s="83"/>
      <c r="Y10" s="83"/>
      <c r="Z10" s="83"/>
      <c r="AA10" s="83"/>
      <c r="AB10" s="83"/>
      <c r="AC10" s="83"/>
      <c r="AD10" s="83"/>
      <c r="AE10" s="83"/>
      <c r="AF10" s="83"/>
      <c r="AG10" s="83"/>
      <c r="AH10" s="83"/>
      <c r="AI10" s="83"/>
      <c r="AJ10" s="83"/>
      <c r="AK10" s="83"/>
      <c r="AL10" s="83"/>
      <c r="AM10" s="83"/>
      <c r="AN10" s="114"/>
    </row>
    <row r="11" s="97" customFormat="true" ht="24" customHeight="true" spans="1:40">
      <c r="A11" s="110"/>
      <c r="B11" s="78">
        <v>301</v>
      </c>
      <c r="C11" s="105" t="s">
        <v>84</v>
      </c>
      <c r="D11" s="32">
        <v>119001</v>
      </c>
      <c r="E11" s="138" t="s">
        <v>155</v>
      </c>
      <c r="F11" s="96">
        <v>855198</v>
      </c>
      <c r="G11" s="96">
        <v>855198</v>
      </c>
      <c r="H11" s="96">
        <v>855198</v>
      </c>
      <c r="I11" s="96">
        <v>855198</v>
      </c>
      <c r="J11" s="83"/>
      <c r="K11" s="83"/>
      <c r="L11" s="83"/>
      <c r="M11" s="83"/>
      <c r="N11" s="83"/>
      <c r="O11" s="83"/>
      <c r="P11" s="83"/>
      <c r="Q11" s="83"/>
      <c r="R11" s="83"/>
      <c r="S11" s="83"/>
      <c r="T11" s="83"/>
      <c r="U11" s="83"/>
      <c r="V11" s="83"/>
      <c r="W11" s="83"/>
      <c r="X11" s="83"/>
      <c r="Y11" s="83"/>
      <c r="Z11" s="83"/>
      <c r="AA11" s="83"/>
      <c r="AB11" s="83"/>
      <c r="AC11" s="83"/>
      <c r="AD11" s="83"/>
      <c r="AE11" s="83"/>
      <c r="AF11" s="83"/>
      <c r="AG11" s="83"/>
      <c r="AH11" s="83"/>
      <c r="AI11" s="83"/>
      <c r="AJ11" s="83"/>
      <c r="AK11" s="83"/>
      <c r="AL11" s="83"/>
      <c r="AM11" s="83"/>
      <c r="AN11" s="114"/>
    </row>
    <row r="12" s="97" customFormat="true" ht="24" customHeight="true" spans="1:40">
      <c r="A12" s="110"/>
      <c r="B12" s="78">
        <v>301</v>
      </c>
      <c r="C12" s="105" t="s">
        <v>156</v>
      </c>
      <c r="D12" s="32">
        <v>119001</v>
      </c>
      <c r="E12" s="138" t="s">
        <v>157</v>
      </c>
      <c r="F12" s="96">
        <v>343714.88</v>
      </c>
      <c r="G12" s="96">
        <v>343714.88</v>
      </c>
      <c r="H12" s="96">
        <v>343714.88</v>
      </c>
      <c r="I12" s="96">
        <v>343714.88</v>
      </c>
      <c r="J12" s="83"/>
      <c r="K12" s="83"/>
      <c r="L12" s="83"/>
      <c r="M12" s="83"/>
      <c r="N12" s="83"/>
      <c r="O12" s="83"/>
      <c r="P12" s="83"/>
      <c r="Q12" s="83"/>
      <c r="R12" s="83"/>
      <c r="S12" s="83"/>
      <c r="T12" s="83"/>
      <c r="U12" s="83"/>
      <c r="V12" s="83"/>
      <c r="W12" s="83"/>
      <c r="X12" s="83"/>
      <c r="Y12" s="83"/>
      <c r="Z12" s="83"/>
      <c r="AA12" s="83"/>
      <c r="AB12" s="83"/>
      <c r="AC12" s="83"/>
      <c r="AD12" s="83"/>
      <c r="AE12" s="83"/>
      <c r="AF12" s="83"/>
      <c r="AG12" s="83"/>
      <c r="AH12" s="83"/>
      <c r="AI12" s="83"/>
      <c r="AJ12" s="83"/>
      <c r="AK12" s="83"/>
      <c r="AL12" s="83"/>
      <c r="AM12" s="83"/>
      <c r="AN12" s="114"/>
    </row>
    <row r="13" s="97" customFormat="true" ht="24" customHeight="true" spans="1:40">
      <c r="A13" s="110"/>
      <c r="B13" s="78">
        <v>301</v>
      </c>
      <c r="C13" s="105" t="s">
        <v>158</v>
      </c>
      <c r="D13" s="32">
        <v>119001</v>
      </c>
      <c r="E13" s="138" t="s">
        <v>159</v>
      </c>
      <c r="F13" s="96">
        <v>181127.57</v>
      </c>
      <c r="G13" s="96">
        <v>181127.57</v>
      </c>
      <c r="H13" s="96">
        <v>181127.57</v>
      </c>
      <c r="I13" s="96">
        <v>181127.57</v>
      </c>
      <c r="J13" s="83"/>
      <c r="K13" s="83"/>
      <c r="L13" s="83"/>
      <c r="M13" s="83"/>
      <c r="N13" s="83"/>
      <c r="O13" s="83"/>
      <c r="P13" s="83"/>
      <c r="Q13" s="83"/>
      <c r="R13" s="83"/>
      <c r="S13" s="83"/>
      <c r="T13" s="83"/>
      <c r="U13" s="83"/>
      <c r="V13" s="83"/>
      <c r="W13" s="83"/>
      <c r="X13" s="83"/>
      <c r="Y13" s="83"/>
      <c r="Z13" s="83"/>
      <c r="AA13" s="83"/>
      <c r="AB13" s="83"/>
      <c r="AC13" s="83"/>
      <c r="AD13" s="83"/>
      <c r="AE13" s="83"/>
      <c r="AF13" s="83"/>
      <c r="AG13" s="83"/>
      <c r="AH13" s="83"/>
      <c r="AI13" s="83"/>
      <c r="AJ13" s="83"/>
      <c r="AK13" s="83"/>
      <c r="AL13" s="83"/>
      <c r="AM13" s="83"/>
      <c r="AN13" s="114"/>
    </row>
    <row r="14" s="97" customFormat="true" ht="24" customHeight="true" spans="1:40">
      <c r="A14" s="110"/>
      <c r="B14" s="78">
        <v>301</v>
      </c>
      <c r="C14" s="105" t="s">
        <v>94</v>
      </c>
      <c r="D14" s="32">
        <v>119001</v>
      </c>
      <c r="E14" s="138" t="s">
        <v>160</v>
      </c>
      <c r="F14" s="96">
        <v>39127.98</v>
      </c>
      <c r="G14" s="96">
        <v>39127.98</v>
      </c>
      <c r="H14" s="96">
        <v>39127.98</v>
      </c>
      <c r="I14" s="96">
        <v>39127.98</v>
      </c>
      <c r="J14" s="83"/>
      <c r="K14" s="83"/>
      <c r="L14" s="83"/>
      <c r="M14" s="83"/>
      <c r="N14" s="83"/>
      <c r="O14" s="83"/>
      <c r="P14" s="83"/>
      <c r="Q14" s="83"/>
      <c r="R14" s="83"/>
      <c r="S14" s="83"/>
      <c r="T14" s="83"/>
      <c r="U14" s="83"/>
      <c r="V14" s="83"/>
      <c r="W14" s="83"/>
      <c r="X14" s="83"/>
      <c r="Y14" s="83"/>
      <c r="Z14" s="83"/>
      <c r="AA14" s="83"/>
      <c r="AB14" s="83"/>
      <c r="AC14" s="83"/>
      <c r="AD14" s="83"/>
      <c r="AE14" s="83"/>
      <c r="AF14" s="83"/>
      <c r="AG14" s="83"/>
      <c r="AH14" s="83"/>
      <c r="AI14" s="83"/>
      <c r="AJ14" s="83"/>
      <c r="AK14" s="83"/>
      <c r="AL14" s="83"/>
      <c r="AM14" s="83"/>
      <c r="AN14" s="114"/>
    </row>
    <row r="15" s="97" customFormat="true" ht="24" customHeight="true" spans="1:40">
      <c r="A15" s="110"/>
      <c r="B15" s="78">
        <v>301</v>
      </c>
      <c r="C15" s="105" t="s">
        <v>161</v>
      </c>
      <c r="D15" s="32">
        <v>119001</v>
      </c>
      <c r="E15" s="138" t="s">
        <v>162</v>
      </c>
      <c r="F15" s="96">
        <v>9237.04</v>
      </c>
      <c r="G15" s="96">
        <v>9237.04</v>
      </c>
      <c r="H15" s="96">
        <v>9237.04</v>
      </c>
      <c r="I15" s="96">
        <v>9237.04</v>
      </c>
      <c r="J15" s="83"/>
      <c r="K15" s="83"/>
      <c r="L15" s="83"/>
      <c r="M15" s="83"/>
      <c r="N15" s="83"/>
      <c r="O15" s="83"/>
      <c r="P15" s="83"/>
      <c r="Q15" s="83"/>
      <c r="R15" s="83"/>
      <c r="S15" s="83"/>
      <c r="T15" s="83"/>
      <c r="U15" s="83"/>
      <c r="V15" s="83"/>
      <c r="W15" s="83"/>
      <c r="X15" s="83"/>
      <c r="Y15" s="83"/>
      <c r="Z15" s="83"/>
      <c r="AA15" s="83"/>
      <c r="AB15" s="83"/>
      <c r="AC15" s="83"/>
      <c r="AD15" s="83"/>
      <c r="AE15" s="83"/>
      <c r="AF15" s="83"/>
      <c r="AG15" s="83"/>
      <c r="AH15" s="83"/>
      <c r="AI15" s="83"/>
      <c r="AJ15" s="83"/>
      <c r="AK15" s="83"/>
      <c r="AL15" s="83"/>
      <c r="AM15" s="83"/>
      <c r="AN15" s="114"/>
    </row>
    <row r="16" s="97" customFormat="true" ht="24" customHeight="true" spans="1:40">
      <c r="A16" s="110"/>
      <c r="B16" s="78">
        <v>301</v>
      </c>
      <c r="C16" s="105" t="s">
        <v>163</v>
      </c>
      <c r="D16" s="32">
        <v>119001</v>
      </c>
      <c r="E16" s="138" t="s">
        <v>164</v>
      </c>
      <c r="F16" s="96">
        <v>282276.72</v>
      </c>
      <c r="G16" s="96">
        <v>282276.72</v>
      </c>
      <c r="H16" s="96">
        <v>282276.72</v>
      </c>
      <c r="I16" s="96">
        <v>282276.72</v>
      </c>
      <c r="J16" s="83"/>
      <c r="K16" s="83"/>
      <c r="L16" s="83"/>
      <c r="M16" s="83"/>
      <c r="N16" s="83"/>
      <c r="O16" s="83"/>
      <c r="P16" s="83"/>
      <c r="Q16" s="83"/>
      <c r="R16" s="83"/>
      <c r="S16" s="83"/>
      <c r="T16" s="83"/>
      <c r="U16" s="83"/>
      <c r="V16" s="83"/>
      <c r="W16" s="83"/>
      <c r="X16" s="83"/>
      <c r="Y16" s="83"/>
      <c r="Z16" s="83"/>
      <c r="AA16" s="83"/>
      <c r="AB16" s="83"/>
      <c r="AC16" s="83"/>
      <c r="AD16" s="83"/>
      <c r="AE16" s="83"/>
      <c r="AF16" s="83"/>
      <c r="AG16" s="83"/>
      <c r="AH16" s="83"/>
      <c r="AI16" s="83"/>
      <c r="AJ16" s="83"/>
      <c r="AK16" s="83"/>
      <c r="AL16" s="83"/>
      <c r="AM16" s="83"/>
      <c r="AN16" s="114"/>
    </row>
    <row r="17" s="97" customFormat="true" ht="24" customHeight="true" spans="1:40">
      <c r="A17" s="110"/>
      <c r="B17" s="78">
        <v>301</v>
      </c>
      <c r="C17" s="105" t="s">
        <v>92</v>
      </c>
      <c r="D17" s="32">
        <v>119001</v>
      </c>
      <c r="E17" s="138" t="s">
        <v>165</v>
      </c>
      <c r="F17" s="96">
        <v>119508</v>
      </c>
      <c r="G17" s="96">
        <v>119508</v>
      </c>
      <c r="H17" s="96">
        <v>119508</v>
      </c>
      <c r="I17" s="96">
        <v>119508</v>
      </c>
      <c r="J17" s="83"/>
      <c r="K17" s="83"/>
      <c r="L17" s="83"/>
      <c r="M17" s="83"/>
      <c r="N17" s="83"/>
      <c r="O17" s="83"/>
      <c r="P17" s="83"/>
      <c r="Q17" s="83"/>
      <c r="R17" s="83"/>
      <c r="S17" s="83"/>
      <c r="T17" s="83"/>
      <c r="U17" s="83"/>
      <c r="V17" s="83"/>
      <c r="W17" s="83"/>
      <c r="X17" s="83"/>
      <c r="Y17" s="83"/>
      <c r="Z17" s="83"/>
      <c r="AA17" s="83"/>
      <c r="AB17" s="83"/>
      <c r="AC17" s="83"/>
      <c r="AD17" s="83"/>
      <c r="AE17" s="83"/>
      <c r="AF17" s="83"/>
      <c r="AG17" s="83"/>
      <c r="AH17" s="83"/>
      <c r="AI17" s="83"/>
      <c r="AJ17" s="83"/>
      <c r="AK17" s="83"/>
      <c r="AL17" s="83"/>
      <c r="AM17" s="83"/>
      <c r="AN17" s="114"/>
    </row>
    <row r="18" s="97" customFormat="true" ht="24" customHeight="true" spans="1:40">
      <c r="A18" s="110"/>
      <c r="B18" s="130">
        <v>302</v>
      </c>
      <c r="C18" s="131"/>
      <c r="D18" s="75">
        <v>119001</v>
      </c>
      <c r="E18" s="139" t="s">
        <v>166</v>
      </c>
      <c r="F18" s="83">
        <f>G18</f>
        <v>1163971.24</v>
      </c>
      <c r="G18" s="83">
        <f>H18</f>
        <v>1163971.24</v>
      </c>
      <c r="H18" s="83">
        <f>I18+J18</f>
        <v>1163971.24</v>
      </c>
      <c r="I18" s="95">
        <v>1063971.24</v>
      </c>
      <c r="J18" s="165">
        <v>100000</v>
      </c>
      <c r="K18" s="83"/>
      <c r="L18" s="83"/>
      <c r="M18" s="83"/>
      <c r="N18" s="83"/>
      <c r="O18" s="83"/>
      <c r="P18" s="83"/>
      <c r="Q18" s="83"/>
      <c r="R18" s="83"/>
      <c r="S18" s="83"/>
      <c r="T18" s="83"/>
      <c r="U18" s="83"/>
      <c r="V18" s="83"/>
      <c r="W18" s="83"/>
      <c r="X18" s="83"/>
      <c r="Y18" s="83"/>
      <c r="Z18" s="83"/>
      <c r="AA18" s="83"/>
      <c r="AB18" s="83"/>
      <c r="AC18" s="83"/>
      <c r="AD18" s="83"/>
      <c r="AE18" s="83"/>
      <c r="AF18" s="83"/>
      <c r="AG18" s="83"/>
      <c r="AH18" s="83"/>
      <c r="AI18" s="83"/>
      <c r="AJ18" s="83"/>
      <c r="AK18" s="83"/>
      <c r="AL18" s="83"/>
      <c r="AM18" s="83"/>
      <c r="AN18" s="114"/>
    </row>
    <row r="19" ht="24" customHeight="true" spans="1:40">
      <c r="A19" s="106"/>
      <c r="B19" s="78">
        <v>302</v>
      </c>
      <c r="C19" s="105" t="s">
        <v>85</v>
      </c>
      <c r="D19" s="32">
        <v>119001</v>
      </c>
      <c r="E19" s="138" t="s">
        <v>167</v>
      </c>
      <c r="F19" s="164">
        <f>G19</f>
        <v>19762</v>
      </c>
      <c r="G19" s="164">
        <f>H19</f>
        <v>19762</v>
      </c>
      <c r="H19" s="84">
        <f t="shared" ref="H19:H31" si="0">I19+J19</f>
        <v>19762</v>
      </c>
      <c r="I19" s="96">
        <v>19762</v>
      </c>
      <c r="J19" s="166"/>
      <c r="K19" s="166"/>
      <c r="L19" s="166"/>
      <c r="M19" s="166"/>
      <c r="N19" s="166"/>
      <c r="O19" s="166"/>
      <c r="P19" s="166"/>
      <c r="Q19" s="166"/>
      <c r="R19" s="166"/>
      <c r="S19" s="166"/>
      <c r="T19" s="166"/>
      <c r="U19" s="166"/>
      <c r="V19" s="166"/>
      <c r="W19" s="166"/>
      <c r="X19" s="166"/>
      <c r="Y19" s="166"/>
      <c r="Z19" s="166"/>
      <c r="AA19" s="166"/>
      <c r="AB19" s="166"/>
      <c r="AC19" s="166"/>
      <c r="AD19" s="166"/>
      <c r="AE19" s="166"/>
      <c r="AF19" s="166"/>
      <c r="AG19" s="166"/>
      <c r="AH19" s="166"/>
      <c r="AI19" s="166"/>
      <c r="AJ19" s="166"/>
      <c r="AK19" s="166"/>
      <c r="AL19" s="166"/>
      <c r="AM19" s="166"/>
      <c r="AN19" s="173"/>
    </row>
    <row r="20" ht="24" customHeight="true" spans="1:40">
      <c r="A20" s="162"/>
      <c r="B20" s="78">
        <v>302</v>
      </c>
      <c r="C20" s="105" t="s">
        <v>87</v>
      </c>
      <c r="D20" s="32">
        <v>119001</v>
      </c>
      <c r="E20" s="138" t="s">
        <v>168</v>
      </c>
      <c r="F20" s="164">
        <f t="shared" ref="F20:F31" si="1">G20</f>
        <v>18000</v>
      </c>
      <c r="G20" s="164">
        <f t="shared" ref="G20:G31" si="2">H20</f>
        <v>18000</v>
      </c>
      <c r="H20" s="84">
        <f t="shared" si="0"/>
        <v>18000</v>
      </c>
      <c r="I20" s="96"/>
      <c r="J20" s="167">
        <v>18000</v>
      </c>
      <c r="K20" s="166"/>
      <c r="L20" s="166"/>
      <c r="M20" s="166"/>
      <c r="N20" s="166"/>
      <c r="O20" s="166"/>
      <c r="P20" s="166"/>
      <c r="Q20" s="166"/>
      <c r="R20" s="166"/>
      <c r="S20" s="166"/>
      <c r="T20" s="166"/>
      <c r="U20" s="166"/>
      <c r="V20" s="166"/>
      <c r="W20" s="166"/>
      <c r="X20" s="166"/>
      <c r="Y20" s="166"/>
      <c r="Z20" s="166"/>
      <c r="AA20" s="166"/>
      <c r="AB20" s="166"/>
      <c r="AC20" s="166"/>
      <c r="AD20" s="166"/>
      <c r="AE20" s="166"/>
      <c r="AF20" s="166"/>
      <c r="AG20" s="166"/>
      <c r="AH20" s="166"/>
      <c r="AI20" s="166"/>
      <c r="AJ20" s="166"/>
      <c r="AK20" s="166"/>
      <c r="AL20" s="166"/>
      <c r="AM20" s="166"/>
      <c r="AN20" s="174"/>
    </row>
    <row r="21" ht="24" customHeight="true" spans="2:39">
      <c r="B21" s="78">
        <v>302</v>
      </c>
      <c r="C21" s="105" t="s">
        <v>89</v>
      </c>
      <c r="D21" s="32">
        <v>119001</v>
      </c>
      <c r="E21" s="138" t="s">
        <v>169</v>
      </c>
      <c r="F21" s="164">
        <f t="shared" si="1"/>
        <v>4284</v>
      </c>
      <c r="G21" s="164">
        <f t="shared" si="2"/>
        <v>4284</v>
      </c>
      <c r="H21" s="84">
        <f t="shared" si="0"/>
        <v>4284</v>
      </c>
      <c r="I21" s="96">
        <v>4284</v>
      </c>
      <c r="J21" s="168"/>
      <c r="K21" s="168"/>
      <c r="L21" s="168"/>
      <c r="M21" s="168"/>
      <c r="N21" s="168"/>
      <c r="O21" s="168"/>
      <c r="P21" s="168"/>
      <c r="Q21" s="168"/>
      <c r="R21" s="168"/>
      <c r="S21" s="168"/>
      <c r="T21" s="168"/>
      <c r="U21" s="168"/>
      <c r="V21" s="168"/>
      <c r="W21" s="168"/>
      <c r="X21" s="168"/>
      <c r="Y21" s="168"/>
      <c r="Z21" s="168"/>
      <c r="AA21" s="168"/>
      <c r="AB21" s="168"/>
      <c r="AC21" s="168"/>
      <c r="AD21" s="168"/>
      <c r="AE21" s="168"/>
      <c r="AF21" s="168"/>
      <c r="AG21" s="168"/>
      <c r="AH21" s="168"/>
      <c r="AI21" s="168"/>
      <c r="AJ21" s="168"/>
      <c r="AK21" s="168"/>
      <c r="AL21" s="168"/>
      <c r="AM21" s="168"/>
    </row>
    <row r="22" ht="24" customHeight="true" spans="2:39">
      <c r="B22" s="78">
        <v>302</v>
      </c>
      <c r="C22" s="105" t="s">
        <v>170</v>
      </c>
      <c r="D22" s="32">
        <v>119001</v>
      </c>
      <c r="E22" s="138" t="s">
        <v>171</v>
      </c>
      <c r="F22" s="164">
        <f t="shared" si="1"/>
        <v>10710</v>
      </c>
      <c r="G22" s="164">
        <f t="shared" si="2"/>
        <v>10710</v>
      </c>
      <c r="H22" s="84">
        <f t="shared" si="0"/>
        <v>10710</v>
      </c>
      <c r="I22" s="96">
        <v>10710</v>
      </c>
      <c r="J22" s="168"/>
      <c r="K22" s="168"/>
      <c r="L22" s="168"/>
      <c r="M22" s="168"/>
      <c r="N22" s="168"/>
      <c r="O22" s="168"/>
      <c r="P22" s="168"/>
      <c r="Q22" s="168"/>
      <c r="R22" s="168"/>
      <c r="S22" s="168"/>
      <c r="T22" s="168"/>
      <c r="U22" s="168"/>
      <c r="V22" s="168"/>
      <c r="W22" s="168"/>
      <c r="X22" s="168"/>
      <c r="Y22" s="168"/>
      <c r="Z22" s="168"/>
      <c r="AA22" s="168"/>
      <c r="AB22" s="168"/>
      <c r="AC22" s="168"/>
      <c r="AD22" s="168"/>
      <c r="AE22" s="168"/>
      <c r="AF22" s="168"/>
      <c r="AG22" s="168"/>
      <c r="AH22" s="168"/>
      <c r="AI22" s="168"/>
      <c r="AJ22" s="168"/>
      <c r="AK22" s="168"/>
      <c r="AL22" s="168"/>
      <c r="AM22" s="168"/>
    </row>
    <row r="23" ht="24" customHeight="true" spans="2:39">
      <c r="B23" s="78">
        <v>302</v>
      </c>
      <c r="C23" s="105" t="s">
        <v>172</v>
      </c>
      <c r="D23" s="32">
        <v>119001</v>
      </c>
      <c r="E23" s="138" t="s">
        <v>173</v>
      </c>
      <c r="F23" s="164">
        <f t="shared" si="1"/>
        <v>33404</v>
      </c>
      <c r="G23" s="164">
        <f t="shared" si="2"/>
        <v>33404</v>
      </c>
      <c r="H23" s="84">
        <f t="shared" si="0"/>
        <v>33404</v>
      </c>
      <c r="I23" s="96">
        <v>33404</v>
      </c>
      <c r="J23" s="168"/>
      <c r="K23" s="168"/>
      <c r="L23" s="168"/>
      <c r="M23" s="168"/>
      <c r="N23" s="168"/>
      <c r="O23" s="168"/>
      <c r="P23" s="168"/>
      <c r="Q23" s="168"/>
      <c r="R23" s="168"/>
      <c r="S23" s="168"/>
      <c r="T23" s="168"/>
      <c r="U23" s="168"/>
      <c r="V23" s="168"/>
      <c r="W23" s="168"/>
      <c r="X23" s="168"/>
      <c r="Y23" s="168"/>
      <c r="Z23" s="168"/>
      <c r="AA23" s="168"/>
      <c r="AB23" s="168"/>
      <c r="AC23" s="168"/>
      <c r="AD23" s="168"/>
      <c r="AE23" s="168"/>
      <c r="AF23" s="168"/>
      <c r="AG23" s="168"/>
      <c r="AH23" s="168"/>
      <c r="AI23" s="168"/>
      <c r="AJ23" s="168"/>
      <c r="AK23" s="168"/>
      <c r="AL23" s="168"/>
      <c r="AM23" s="168"/>
    </row>
    <row r="24" ht="24" customHeight="true" spans="2:39">
      <c r="B24" s="78">
        <v>302</v>
      </c>
      <c r="C24" s="105" t="s">
        <v>94</v>
      </c>
      <c r="D24" s="32">
        <v>119001</v>
      </c>
      <c r="E24" s="138" t="s">
        <v>174</v>
      </c>
      <c r="F24" s="164">
        <f t="shared" si="1"/>
        <v>128520</v>
      </c>
      <c r="G24" s="164">
        <f t="shared" si="2"/>
        <v>128520</v>
      </c>
      <c r="H24" s="84">
        <f t="shared" si="0"/>
        <v>128520</v>
      </c>
      <c r="I24" s="169">
        <v>128520</v>
      </c>
      <c r="J24" s="168"/>
      <c r="K24" s="168"/>
      <c r="L24" s="168"/>
      <c r="M24" s="168"/>
      <c r="N24" s="168"/>
      <c r="O24" s="168"/>
      <c r="P24" s="168"/>
      <c r="Q24" s="168"/>
      <c r="R24" s="168"/>
      <c r="S24" s="168"/>
      <c r="T24" s="168"/>
      <c r="U24" s="168"/>
      <c r="V24" s="168"/>
      <c r="W24" s="168"/>
      <c r="X24" s="168"/>
      <c r="Y24" s="168"/>
      <c r="Z24" s="168"/>
      <c r="AA24" s="168"/>
      <c r="AB24" s="168"/>
      <c r="AC24" s="168"/>
      <c r="AD24" s="168"/>
      <c r="AE24" s="168"/>
      <c r="AF24" s="168"/>
      <c r="AG24" s="168"/>
      <c r="AH24" s="168"/>
      <c r="AI24" s="168"/>
      <c r="AJ24" s="168"/>
      <c r="AK24" s="168"/>
      <c r="AL24" s="168"/>
      <c r="AM24" s="168"/>
    </row>
    <row r="25" ht="24" customHeight="true" spans="2:39">
      <c r="B25" s="78">
        <v>302</v>
      </c>
      <c r="C25" s="105" t="s">
        <v>175</v>
      </c>
      <c r="D25" s="32">
        <v>119001</v>
      </c>
      <c r="E25" s="138" t="s">
        <v>176</v>
      </c>
      <c r="F25" s="164">
        <f t="shared" si="1"/>
        <v>30000</v>
      </c>
      <c r="G25" s="164">
        <f t="shared" si="2"/>
        <v>30000</v>
      </c>
      <c r="H25" s="84">
        <f t="shared" si="0"/>
        <v>30000</v>
      </c>
      <c r="I25" s="96"/>
      <c r="J25" s="167">
        <v>30000</v>
      </c>
      <c r="K25" s="168"/>
      <c r="L25" s="168"/>
      <c r="M25" s="168"/>
      <c r="N25" s="168"/>
      <c r="O25" s="168"/>
      <c r="P25" s="168"/>
      <c r="Q25" s="168"/>
      <c r="R25" s="168"/>
      <c r="S25" s="168"/>
      <c r="T25" s="168"/>
      <c r="U25" s="168"/>
      <c r="V25" s="168"/>
      <c r="W25" s="168"/>
      <c r="X25" s="168"/>
      <c r="Y25" s="168"/>
      <c r="Z25" s="168"/>
      <c r="AA25" s="168"/>
      <c r="AB25" s="168"/>
      <c r="AC25" s="168"/>
      <c r="AD25" s="168"/>
      <c r="AE25" s="168"/>
      <c r="AF25" s="168"/>
      <c r="AG25" s="168"/>
      <c r="AH25" s="168"/>
      <c r="AI25" s="168"/>
      <c r="AJ25" s="168"/>
      <c r="AK25" s="168"/>
      <c r="AL25" s="168"/>
      <c r="AM25" s="168"/>
    </row>
    <row r="26" ht="24" customHeight="true" spans="2:39">
      <c r="B26" s="78">
        <v>302</v>
      </c>
      <c r="C26" s="105" t="s">
        <v>177</v>
      </c>
      <c r="D26" s="32">
        <v>119001</v>
      </c>
      <c r="E26" s="138" t="s">
        <v>178</v>
      </c>
      <c r="F26" s="164">
        <f t="shared" si="1"/>
        <v>450000</v>
      </c>
      <c r="G26" s="164">
        <f t="shared" si="2"/>
        <v>450000</v>
      </c>
      <c r="H26" s="84">
        <f t="shared" si="0"/>
        <v>450000</v>
      </c>
      <c r="I26" s="96">
        <v>450000</v>
      </c>
      <c r="J26" s="168"/>
      <c r="K26" s="168"/>
      <c r="L26" s="168"/>
      <c r="M26" s="168"/>
      <c r="N26" s="168"/>
      <c r="O26" s="168"/>
      <c r="P26" s="168"/>
      <c r="Q26" s="168"/>
      <c r="R26" s="168"/>
      <c r="S26" s="168"/>
      <c r="T26" s="168"/>
      <c r="U26" s="168"/>
      <c r="V26" s="168"/>
      <c r="W26" s="168"/>
      <c r="X26" s="168"/>
      <c r="Y26" s="168"/>
      <c r="Z26" s="168"/>
      <c r="AA26" s="168"/>
      <c r="AB26" s="168"/>
      <c r="AC26" s="168"/>
      <c r="AD26" s="168"/>
      <c r="AE26" s="168"/>
      <c r="AF26" s="168"/>
      <c r="AG26" s="168"/>
      <c r="AH26" s="168"/>
      <c r="AI26" s="168"/>
      <c r="AJ26" s="168"/>
      <c r="AK26" s="168"/>
      <c r="AL26" s="168"/>
      <c r="AM26" s="168"/>
    </row>
    <row r="27" ht="24" customHeight="true" spans="2:39">
      <c r="B27" s="78">
        <v>302</v>
      </c>
      <c r="C27" s="105" t="s">
        <v>179</v>
      </c>
      <c r="D27" s="32">
        <v>119001</v>
      </c>
      <c r="E27" s="138" t="s">
        <v>180</v>
      </c>
      <c r="F27" s="164">
        <f t="shared" si="1"/>
        <v>44655.96</v>
      </c>
      <c r="G27" s="164">
        <f t="shared" si="2"/>
        <v>44655.96</v>
      </c>
      <c r="H27" s="84">
        <f t="shared" si="0"/>
        <v>44655.96</v>
      </c>
      <c r="I27" s="96">
        <v>44655.96</v>
      </c>
      <c r="J27" s="168"/>
      <c r="K27" s="168"/>
      <c r="L27" s="168"/>
      <c r="M27" s="168"/>
      <c r="N27" s="168"/>
      <c r="O27" s="168"/>
      <c r="P27" s="168"/>
      <c r="Q27" s="168"/>
      <c r="R27" s="168"/>
      <c r="S27" s="168"/>
      <c r="T27" s="168"/>
      <c r="U27" s="168"/>
      <c r="V27" s="168"/>
      <c r="W27" s="168"/>
      <c r="X27" s="168"/>
      <c r="Y27" s="168"/>
      <c r="Z27" s="168"/>
      <c r="AA27" s="168"/>
      <c r="AB27" s="168"/>
      <c r="AC27" s="168"/>
      <c r="AD27" s="168"/>
      <c r="AE27" s="168"/>
      <c r="AF27" s="168"/>
      <c r="AG27" s="168"/>
      <c r="AH27" s="168"/>
      <c r="AI27" s="168"/>
      <c r="AJ27" s="168"/>
      <c r="AK27" s="168"/>
      <c r="AL27" s="168"/>
      <c r="AM27" s="168"/>
    </row>
    <row r="28" ht="24" customHeight="true" spans="2:39">
      <c r="B28" s="78">
        <v>302</v>
      </c>
      <c r="C28" s="105" t="s">
        <v>181</v>
      </c>
      <c r="D28" s="32">
        <v>119001</v>
      </c>
      <c r="E28" s="138" t="s">
        <v>182</v>
      </c>
      <c r="F28" s="164">
        <f t="shared" si="1"/>
        <v>60513.64</v>
      </c>
      <c r="G28" s="164">
        <f t="shared" si="2"/>
        <v>60513.64</v>
      </c>
      <c r="H28" s="84">
        <f t="shared" si="0"/>
        <v>60513.64</v>
      </c>
      <c r="I28" s="96">
        <v>60513.64</v>
      </c>
      <c r="J28" s="168"/>
      <c r="K28" s="168"/>
      <c r="L28" s="168"/>
      <c r="M28" s="168"/>
      <c r="N28" s="168"/>
      <c r="O28" s="168"/>
      <c r="P28" s="168"/>
      <c r="Q28" s="168"/>
      <c r="R28" s="168"/>
      <c r="S28" s="168"/>
      <c r="T28" s="168"/>
      <c r="U28" s="168"/>
      <c r="V28" s="168"/>
      <c r="W28" s="168"/>
      <c r="X28" s="168"/>
      <c r="Y28" s="168"/>
      <c r="Z28" s="168"/>
      <c r="AA28" s="168"/>
      <c r="AB28" s="168"/>
      <c r="AC28" s="168"/>
      <c r="AD28" s="168"/>
      <c r="AE28" s="168"/>
      <c r="AF28" s="168"/>
      <c r="AG28" s="168"/>
      <c r="AH28" s="168"/>
      <c r="AI28" s="168"/>
      <c r="AJ28" s="168"/>
      <c r="AK28" s="168"/>
      <c r="AL28" s="168"/>
      <c r="AM28" s="168"/>
    </row>
    <row r="29" ht="24" customHeight="true" spans="2:39">
      <c r="B29" s="78">
        <v>302</v>
      </c>
      <c r="C29" s="105" t="s">
        <v>183</v>
      </c>
      <c r="D29" s="32">
        <v>119001</v>
      </c>
      <c r="E29" s="138" t="s">
        <v>184</v>
      </c>
      <c r="F29" s="164">
        <f t="shared" si="1"/>
        <v>51030</v>
      </c>
      <c r="G29" s="164">
        <f t="shared" si="2"/>
        <v>51030</v>
      </c>
      <c r="H29" s="84">
        <f t="shared" si="0"/>
        <v>51030</v>
      </c>
      <c r="I29" s="96">
        <v>51030</v>
      </c>
      <c r="J29" s="168"/>
      <c r="K29" s="168"/>
      <c r="L29" s="168"/>
      <c r="M29" s="168"/>
      <c r="N29" s="168"/>
      <c r="O29" s="168"/>
      <c r="P29" s="168"/>
      <c r="Q29" s="168"/>
      <c r="R29" s="168"/>
      <c r="S29" s="168"/>
      <c r="T29" s="168"/>
      <c r="U29" s="168"/>
      <c r="V29" s="168"/>
      <c r="W29" s="168"/>
      <c r="X29" s="168"/>
      <c r="Y29" s="168"/>
      <c r="Z29" s="168"/>
      <c r="AA29" s="168"/>
      <c r="AB29" s="168"/>
      <c r="AC29" s="168"/>
      <c r="AD29" s="168"/>
      <c r="AE29" s="168"/>
      <c r="AF29" s="168"/>
      <c r="AG29" s="168"/>
      <c r="AH29" s="168"/>
      <c r="AI29" s="168"/>
      <c r="AJ29" s="168"/>
      <c r="AK29" s="168"/>
      <c r="AL29" s="168"/>
      <c r="AM29" s="168"/>
    </row>
    <row r="30" ht="24" customHeight="true" spans="2:39">
      <c r="B30" s="78">
        <v>302</v>
      </c>
      <c r="C30" s="105" t="s">
        <v>185</v>
      </c>
      <c r="D30" s="32">
        <v>119001</v>
      </c>
      <c r="E30" s="138" t="s">
        <v>186</v>
      </c>
      <c r="F30" s="164">
        <f t="shared" si="1"/>
        <v>175800</v>
      </c>
      <c r="G30" s="164">
        <f t="shared" si="2"/>
        <v>175800</v>
      </c>
      <c r="H30" s="84">
        <f t="shared" si="0"/>
        <v>175800</v>
      </c>
      <c r="I30" s="96">
        <v>151800</v>
      </c>
      <c r="J30" s="170">
        <v>24000</v>
      </c>
      <c r="K30" s="168"/>
      <c r="L30" s="168"/>
      <c r="M30" s="168"/>
      <c r="N30" s="168"/>
      <c r="O30" s="168"/>
      <c r="P30" s="168"/>
      <c r="Q30" s="168"/>
      <c r="R30" s="168"/>
      <c r="S30" s="168"/>
      <c r="T30" s="168"/>
      <c r="U30" s="168"/>
      <c r="V30" s="168"/>
      <c r="W30" s="168"/>
      <c r="X30" s="168"/>
      <c r="Y30" s="168"/>
      <c r="Z30" s="168"/>
      <c r="AA30" s="168"/>
      <c r="AB30" s="168"/>
      <c r="AC30" s="168"/>
      <c r="AD30" s="168"/>
      <c r="AE30" s="168"/>
      <c r="AF30" s="168"/>
      <c r="AG30" s="168"/>
      <c r="AH30" s="168"/>
      <c r="AI30" s="168"/>
      <c r="AJ30" s="168"/>
      <c r="AK30" s="168"/>
      <c r="AL30" s="168"/>
      <c r="AM30" s="168"/>
    </row>
    <row r="31" ht="24" customHeight="true" spans="2:39">
      <c r="B31" s="78">
        <v>302</v>
      </c>
      <c r="C31" s="105" t="s">
        <v>92</v>
      </c>
      <c r="D31" s="32">
        <v>119001</v>
      </c>
      <c r="E31" s="138" t="s">
        <v>187</v>
      </c>
      <c r="F31" s="164">
        <f t="shared" si="1"/>
        <v>137291.64</v>
      </c>
      <c r="G31" s="164">
        <f t="shared" si="2"/>
        <v>137291.64</v>
      </c>
      <c r="H31" s="84">
        <f t="shared" si="0"/>
        <v>137291.64</v>
      </c>
      <c r="I31" s="96">
        <v>109291.64</v>
      </c>
      <c r="J31" s="170">
        <v>28000</v>
      </c>
      <c r="K31" s="168"/>
      <c r="L31" s="168"/>
      <c r="M31" s="168"/>
      <c r="N31" s="168"/>
      <c r="O31" s="168"/>
      <c r="P31" s="168"/>
      <c r="Q31" s="168"/>
      <c r="R31" s="168"/>
      <c r="S31" s="168"/>
      <c r="T31" s="168"/>
      <c r="U31" s="168"/>
      <c r="V31" s="168"/>
      <c r="W31" s="168"/>
      <c r="X31" s="168"/>
      <c r="Y31" s="168"/>
      <c r="Z31" s="168"/>
      <c r="AA31" s="168"/>
      <c r="AB31" s="168"/>
      <c r="AC31" s="168"/>
      <c r="AD31" s="168"/>
      <c r="AE31" s="168"/>
      <c r="AF31" s="168"/>
      <c r="AG31" s="168"/>
      <c r="AH31" s="168"/>
      <c r="AI31" s="168"/>
      <c r="AJ31" s="168"/>
      <c r="AK31" s="168"/>
      <c r="AL31" s="168"/>
      <c r="AM31" s="168"/>
    </row>
    <row r="32" ht="24" customHeight="true" spans="2:39">
      <c r="B32" s="130">
        <v>303</v>
      </c>
      <c r="C32" s="131"/>
      <c r="D32" s="75">
        <v>119001</v>
      </c>
      <c r="E32" s="139" t="s">
        <v>188</v>
      </c>
      <c r="F32" s="95">
        <v>1086145.41</v>
      </c>
      <c r="G32" s="95">
        <v>1086145.41</v>
      </c>
      <c r="H32" s="95">
        <v>1086145.41</v>
      </c>
      <c r="I32" s="95">
        <v>1086145.41</v>
      </c>
      <c r="J32" s="168"/>
      <c r="K32" s="168"/>
      <c r="L32" s="168"/>
      <c r="M32" s="168"/>
      <c r="N32" s="168"/>
      <c r="O32" s="168"/>
      <c r="P32" s="168"/>
      <c r="Q32" s="168"/>
      <c r="R32" s="168"/>
      <c r="S32" s="168"/>
      <c r="T32" s="168"/>
      <c r="U32" s="168"/>
      <c r="V32" s="168"/>
      <c r="W32" s="168"/>
      <c r="X32" s="168"/>
      <c r="Y32" s="168"/>
      <c r="Z32" s="168"/>
      <c r="AA32" s="168"/>
      <c r="AB32" s="168"/>
      <c r="AC32" s="168"/>
      <c r="AD32" s="168"/>
      <c r="AE32" s="168"/>
      <c r="AF32" s="168"/>
      <c r="AG32" s="168"/>
      <c r="AH32" s="168"/>
      <c r="AI32" s="168"/>
      <c r="AJ32" s="168"/>
      <c r="AK32" s="168"/>
      <c r="AL32" s="168"/>
      <c r="AM32" s="168"/>
    </row>
    <row r="33" ht="24" customHeight="true" spans="2:39">
      <c r="B33" s="78">
        <v>303</v>
      </c>
      <c r="C33" s="133" t="s">
        <v>89</v>
      </c>
      <c r="D33" s="32">
        <v>119001</v>
      </c>
      <c r="E33" s="138" t="s">
        <v>189</v>
      </c>
      <c r="F33" s="96">
        <v>1004229</v>
      </c>
      <c r="G33" s="96">
        <v>1004229</v>
      </c>
      <c r="H33" s="96">
        <v>1004229</v>
      </c>
      <c r="I33" s="96">
        <v>1004229</v>
      </c>
      <c r="J33" s="168"/>
      <c r="K33" s="168"/>
      <c r="L33" s="168"/>
      <c r="M33" s="168"/>
      <c r="N33" s="168"/>
      <c r="O33" s="168"/>
      <c r="P33" s="168"/>
      <c r="Q33" s="168"/>
      <c r="R33" s="168"/>
      <c r="S33" s="168"/>
      <c r="T33" s="168"/>
      <c r="U33" s="168"/>
      <c r="V33" s="168"/>
      <c r="W33" s="168"/>
      <c r="X33" s="168"/>
      <c r="Y33" s="168"/>
      <c r="Z33" s="168"/>
      <c r="AA33" s="168"/>
      <c r="AB33" s="168"/>
      <c r="AC33" s="168"/>
      <c r="AD33" s="168"/>
      <c r="AE33" s="168"/>
      <c r="AF33" s="168"/>
      <c r="AG33" s="168"/>
      <c r="AH33" s="168"/>
      <c r="AI33" s="168"/>
      <c r="AJ33" s="168"/>
      <c r="AK33" s="168"/>
      <c r="AL33" s="168"/>
      <c r="AM33" s="168"/>
    </row>
    <row r="34" ht="24" customHeight="true" spans="2:39">
      <c r="B34" s="78">
        <v>303</v>
      </c>
      <c r="C34" s="133" t="s">
        <v>172</v>
      </c>
      <c r="D34" s="32">
        <v>119001</v>
      </c>
      <c r="E34" s="138" t="s">
        <v>190</v>
      </c>
      <c r="F34" s="96">
        <v>81916.41</v>
      </c>
      <c r="G34" s="96">
        <v>81916.41</v>
      </c>
      <c r="H34" s="96">
        <v>81916.41</v>
      </c>
      <c r="I34" s="96">
        <v>81916.41</v>
      </c>
      <c r="J34" s="168"/>
      <c r="K34" s="168"/>
      <c r="L34" s="168"/>
      <c r="M34" s="168"/>
      <c r="N34" s="168"/>
      <c r="O34" s="168"/>
      <c r="P34" s="168"/>
      <c r="Q34" s="168"/>
      <c r="R34" s="168"/>
      <c r="S34" s="168"/>
      <c r="T34" s="168"/>
      <c r="U34" s="168"/>
      <c r="V34" s="168"/>
      <c r="W34" s="168"/>
      <c r="X34" s="168"/>
      <c r="Y34" s="168"/>
      <c r="Z34" s="168"/>
      <c r="AA34" s="168"/>
      <c r="AB34" s="168"/>
      <c r="AC34" s="168"/>
      <c r="AD34" s="168"/>
      <c r="AE34" s="168"/>
      <c r="AF34" s="168"/>
      <c r="AG34" s="168"/>
      <c r="AH34" s="168"/>
      <c r="AI34" s="168"/>
      <c r="AJ34" s="168"/>
      <c r="AK34" s="168"/>
      <c r="AL34" s="168"/>
      <c r="AM34" s="168"/>
    </row>
  </sheetData>
  <mergeCells count="24"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rintOptions horizontalCentered="true"/>
  <pageMargins left="0.590277777777778" right="0.590277777777778" top="1.37777777777778" bottom="0.984027777777778" header="0" footer="0"/>
  <pageSetup paperSize="9" scale="29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26"/>
  <sheetViews>
    <sheetView workbookViewId="0">
      <selection activeCell="G1" sqref="G1:I1"/>
    </sheetView>
  </sheetViews>
  <sheetFormatPr defaultColWidth="10" defaultRowHeight="13.5"/>
  <cols>
    <col min="1" max="1" width="1.53333333333333" style="118" customWidth="true"/>
    <col min="2" max="4" width="6.15" style="118" customWidth="true"/>
    <col min="5" max="5" width="16.825" style="118" customWidth="true"/>
    <col min="6" max="6" width="41.0333333333333" style="118" customWidth="true"/>
    <col min="7" max="7" width="16.4083333333333" style="118" customWidth="true"/>
    <col min="8" max="8" width="16.625" style="118" customWidth="true"/>
    <col min="9" max="9" width="16.4083333333333" style="118" customWidth="true"/>
    <col min="10" max="10" width="1.53333333333333" style="118" customWidth="true"/>
    <col min="11" max="11" width="9.76666666666667" style="118" customWidth="true"/>
    <col min="12" max="16384" width="10" style="118"/>
  </cols>
  <sheetData>
    <row r="1" s="118" customFormat="true" ht="14.3" customHeight="true" spans="1:10">
      <c r="A1" s="122"/>
      <c r="B1" s="120"/>
      <c r="C1" s="120"/>
      <c r="D1" s="120"/>
      <c r="E1" s="121"/>
      <c r="F1" s="121"/>
      <c r="G1" s="134" t="s">
        <v>191</v>
      </c>
      <c r="H1" s="134"/>
      <c r="I1" s="134"/>
      <c r="J1" s="156"/>
    </row>
    <row r="2" s="118" customFormat="true" ht="19.9" customHeight="true" spans="1:10">
      <c r="A2" s="122"/>
      <c r="B2" s="123" t="s">
        <v>192</v>
      </c>
      <c r="C2" s="123"/>
      <c r="D2" s="123"/>
      <c r="E2" s="123"/>
      <c r="F2" s="123"/>
      <c r="G2" s="123"/>
      <c r="H2" s="123"/>
      <c r="I2" s="123"/>
      <c r="J2" s="156" t="s">
        <v>3</v>
      </c>
    </row>
    <row r="3" s="119" customFormat="true" ht="17.05" customHeight="true" spans="1:10">
      <c r="A3" s="124"/>
      <c r="B3" s="125" t="s">
        <v>5</v>
      </c>
      <c r="C3" s="125"/>
      <c r="D3" s="125"/>
      <c r="E3" s="125"/>
      <c r="F3" s="125"/>
      <c r="G3" s="124"/>
      <c r="H3" s="153"/>
      <c r="I3" s="135" t="s">
        <v>6</v>
      </c>
      <c r="J3" s="156"/>
    </row>
    <row r="4" s="119" customFormat="true" ht="21.35" customHeight="true" spans="1:10">
      <c r="A4" s="128"/>
      <c r="B4" s="127" t="s">
        <v>9</v>
      </c>
      <c r="C4" s="127"/>
      <c r="D4" s="127"/>
      <c r="E4" s="127"/>
      <c r="F4" s="127"/>
      <c r="G4" s="127" t="s">
        <v>59</v>
      </c>
      <c r="H4" s="154" t="s">
        <v>193</v>
      </c>
      <c r="I4" s="154" t="s">
        <v>144</v>
      </c>
      <c r="J4" s="143"/>
    </row>
    <row r="5" s="119" customFormat="true" ht="21.35" customHeight="true" spans="1:10">
      <c r="A5" s="128"/>
      <c r="B5" s="127" t="s">
        <v>80</v>
      </c>
      <c r="C5" s="127"/>
      <c r="D5" s="127"/>
      <c r="E5" s="127" t="s">
        <v>70</v>
      </c>
      <c r="F5" s="127" t="s">
        <v>71</v>
      </c>
      <c r="G5" s="127"/>
      <c r="H5" s="154"/>
      <c r="I5" s="154"/>
      <c r="J5" s="143"/>
    </row>
    <row r="6" s="119" customFormat="true" ht="21.35" customHeight="true" spans="1:10">
      <c r="A6" s="146"/>
      <c r="B6" s="127" t="s">
        <v>81</v>
      </c>
      <c r="C6" s="127" t="s">
        <v>82</v>
      </c>
      <c r="D6" s="127" t="s">
        <v>83</v>
      </c>
      <c r="E6" s="127"/>
      <c r="F6" s="127"/>
      <c r="G6" s="127"/>
      <c r="H6" s="154"/>
      <c r="I6" s="154"/>
      <c r="J6" s="143"/>
    </row>
    <row r="7" s="119" customFormat="true" ht="24" customHeight="true" spans="1:10">
      <c r="A7" s="147"/>
      <c r="B7" s="127"/>
      <c r="C7" s="127"/>
      <c r="D7" s="127"/>
      <c r="E7" s="127"/>
      <c r="F7" s="127" t="s">
        <v>72</v>
      </c>
      <c r="G7" s="136">
        <f>H7</f>
        <v>5457906.84</v>
      </c>
      <c r="H7" s="136">
        <f>H8+H12+H18+H23</f>
        <v>5457906.84</v>
      </c>
      <c r="I7" s="136"/>
      <c r="J7" s="157"/>
    </row>
    <row r="8" s="145" customFormat="true" ht="24" customHeight="true" spans="1:10">
      <c r="A8" s="148"/>
      <c r="B8" s="149">
        <v>201</v>
      </c>
      <c r="C8" s="149"/>
      <c r="D8" s="149"/>
      <c r="E8" s="75">
        <v>119001</v>
      </c>
      <c r="F8" s="150" t="s">
        <v>194</v>
      </c>
      <c r="G8" s="136">
        <f t="shared" ref="G8:G25" si="0">H8</f>
        <v>3419914.6</v>
      </c>
      <c r="H8" s="136">
        <f>H9</f>
        <v>3419914.6</v>
      </c>
      <c r="I8" s="136"/>
      <c r="J8" s="158"/>
    </row>
    <row r="9" s="119" customFormat="true" ht="24" customHeight="true" spans="1:10">
      <c r="A9" s="146"/>
      <c r="B9" s="150">
        <v>201</v>
      </c>
      <c r="C9" s="150" t="s">
        <v>84</v>
      </c>
      <c r="D9" s="150"/>
      <c r="E9" s="32">
        <v>119001</v>
      </c>
      <c r="F9" s="150" t="s">
        <v>195</v>
      </c>
      <c r="G9" s="137">
        <f t="shared" si="0"/>
        <v>3419914.6</v>
      </c>
      <c r="H9" s="137">
        <f>H10+H11</f>
        <v>3419914.6</v>
      </c>
      <c r="I9" s="137"/>
      <c r="J9" s="156"/>
    </row>
    <row r="10" s="119" customFormat="true" ht="24" customHeight="true" spans="1:10">
      <c r="A10" s="146"/>
      <c r="B10" s="78">
        <v>201</v>
      </c>
      <c r="C10" s="105" t="s">
        <v>84</v>
      </c>
      <c r="D10" s="105" t="s">
        <v>85</v>
      </c>
      <c r="E10" s="32">
        <v>119001</v>
      </c>
      <c r="F10" s="138" t="s">
        <v>196</v>
      </c>
      <c r="G10" s="137">
        <f t="shared" si="0"/>
        <v>3319914.6</v>
      </c>
      <c r="H10" s="96">
        <v>3319914.6</v>
      </c>
      <c r="I10" s="137"/>
      <c r="J10" s="143"/>
    </row>
    <row r="11" s="119" customFormat="true" ht="24" customHeight="true" spans="1:10">
      <c r="A11" s="146"/>
      <c r="B11" s="78">
        <v>201</v>
      </c>
      <c r="C11" s="105" t="s">
        <v>84</v>
      </c>
      <c r="D11" s="105" t="s">
        <v>87</v>
      </c>
      <c r="E11" s="32">
        <v>119001</v>
      </c>
      <c r="F11" s="138" t="s">
        <v>197</v>
      </c>
      <c r="G11" s="137">
        <f t="shared" si="0"/>
        <v>100000</v>
      </c>
      <c r="H11" s="96">
        <v>100000</v>
      </c>
      <c r="I11" s="137"/>
      <c r="J11" s="143"/>
    </row>
    <row r="12" s="145" customFormat="true" ht="24" customHeight="true" spans="1:10">
      <c r="A12" s="148"/>
      <c r="B12" s="130">
        <v>208</v>
      </c>
      <c r="C12" s="131"/>
      <c r="D12" s="131"/>
      <c r="E12" s="75">
        <v>119001</v>
      </c>
      <c r="F12" s="150" t="s">
        <v>198</v>
      </c>
      <c r="G12" s="136">
        <f t="shared" si="0"/>
        <v>1453543.56</v>
      </c>
      <c r="H12" s="136">
        <f>H13+H16</f>
        <v>1453543.56</v>
      </c>
      <c r="I12" s="136"/>
      <c r="J12" s="157"/>
    </row>
    <row r="13" s="119" customFormat="true" ht="24" customHeight="true" spans="1:10">
      <c r="A13" s="146"/>
      <c r="B13" s="151">
        <v>208</v>
      </c>
      <c r="C13" s="105" t="s">
        <v>89</v>
      </c>
      <c r="D13" s="105"/>
      <c r="E13" s="32">
        <v>119001</v>
      </c>
      <c r="F13" s="150" t="s">
        <v>199</v>
      </c>
      <c r="G13" s="137">
        <f t="shared" si="0"/>
        <v>1444306.52</v>
      </c>
      <c r="H13" s="137">
        <f>H14+H15</f>
        <v>1444306.52</v>
      </c>
      <c r="I13" s="137"/>
      <c r="J13" s="143"/>
    </row>
    <row r="14" s="119" customFormat="true" ht="24" customHeight="true" spans="1:10">
      <c r="A14" s="146"/>
      <c r="B14" s="151">
        <v>208</v>
      </c>
      <c r="C14" s="105" t="s">
        <v>89</v>
      </c>
      <c r="D14" s="105" t="s">
        <v>85</v>
      </c>
      <c r="E14" s="32">
        <v>119001</v>
      </c>
      <c r="F14" s="138" t="s">
        <v>200</v>
      </c>
      <c r="G14" s="137">
        <f t="shared" si="0"/>
        <v>1100591.64</v>
      </c>
      <c r="H14" s="96">
        <v>1100591.64</v>
      </c>
      <c r="I14" s="137"/>
      <c r="J14" s="143"/>
    </row>
    <row r="15" s="119" customFormat="true" ht="24" customHeight="true" spans="1:10">
      <c r="A15" s="146"/>
      <c r="B15" s="151">
        <v>208</v>
      </c>
      <c r="C15" s="105" t="s">
        <v>89</v>
      </c>
      <c r="D15" s="105" t="s">
        <v>89</v>
      </c>
      <c r="E15" s="32">
        <v>119001</v>
      </c>
      <c r="F15" s="138" t="s">
        <v>201</v>
      </c>
      <c r="G15" s="137">
        <f t="shared" si="0"/>
        <v>343714.88</v>
      </c>
      <c r="H15" s="96">
        <v>343714.88</v>
      </c>
      <c r="I15" s="137"/>
      <c r="J15" s="143"/>
    </row>
    <row r="16" s="119" customFormat="true" ht="24" customHeight="true" spans="1:10">
      <c r="A16" s="146"/>
      <c r="B16" s="105" t="s">
        <v>202</v>
      </c>
      <c r="C16" s="105" t="s">
        <v>92</v>
      </c>
      <c r="D16" s="105"/>
      <c r="E16" s="32">
        <v>119001</v>
      </c>
      <c r="F16" s="138" t="s">
        <v>203</v>
      </c>
      <c r="G16" s="137">
        <f t="shared" si="0"/>
        <v>9237.04</v>
      </c>
      <c r="H16" s="137">
        <f>H17</f>
        <v>9237.04</v>
      </c>
      <c r="I16" s="137"/>
      <c r="J16" s="143"/>
    </row>
    <row r="17" s="119" customFormat="true" ht="24" customHeight="true" spans="1:10">
      <c r="A17" s="146"/>
      <c r="B17" s="151">
        <v>208</v>
      </c>
      <c r="C17" s="105" t="s">
        <v>92</v>
      </c>
      <c r="D17" s="105" t="s">
        <v>92</v>
      </c>
      <c r="E17" s="32">
        <v>119001</v>
      </c>
      <c r="F17" s="138" t="s">
        <v>204</v>
      </c>
      <c r="G17" s="137">
        <f t="shared" si="0"/>
        <v>9237.04</v>
      </c>
      <c r="H17" s="96">
        <v>9237.04</v>
      </c>
      <c r="I17" s="137"/>
      <c r="J17" s="143"/>
    </row>
    <row r="18" s="145" customFormat="true" ht="24" customHeight="true" spans="1:10">
      <c r="A18" s="148"/>
      <c r="B18" s="152">
        <v>210</v>
      </c>
      <c r="C18" s="131"/>
      <c r="D18" s="131"/>
      <c r="E18" s="75">
        <v>119001</v>
      </c>
      <c r="F18" s="155" t="s">
        <v>205</v>
      </c>
      <c r="G18" s="136">
        <f t="shared" si="0"/>
        <v>302171.96</v>
      </c>
      <c r="H18" s="136">
        <f>H19</f>
        <v>302171.96</v>
      </c>
      <c r="I18" s="136"/>
      <c r="J18" s="157"/>
    </row>
    <row r="19" s="119" customFormat="true" ht="24" customHeight="true" spans="1:10">
      <c r="A19" s="146"/>
      <c r="B19" s="151">
        <v>210</v>
      </c>
      <c r="C19" s="105" t="s">
        <v>94</v>
      </c>
      <c r="D19" s="105"/>
      <c r="E19" s="32">
        <v>119001</v>
      </c>
      <c r="F19" s="155" t="s">
        <v>206</v>
      </c>
      <c r="G19" s="137">
        <f t="shared" si="0"/>
        <v>302171.96</v>
      </c>
      <c r="H19" s="137">
        <f>H20+H21+H22</f>
        <v>302171.96</v>
      </c>
      <c r="I19" s="137"/>
      <c r="J19" s="143"/>
    </row>
    <row r="20" s="119" customFormat="true" ht="24" customHeight="true" spans="1:10">
      <c r="A20" s="146"/>
      <c r="B20" s="151">
        <v>210</v>
      </c>
      <c r="C20" s="105" t="s">
        <v>94</v>
      </c>
      <c r="D20" s="105" t="s">
        <v>85</v>
      </c>
      <c r="E20" s="32">
        <v>119001</v>
      </c>
      <c r="F20" s="138" t="s">
        <v>207</v>
      </c>
      <c r="G20" s="137">
        <f t="shared" si="0"/>
        <v>181127.57</v>
      </c>
      <c r="H20" s="96">
        <v>181127.57</v>
      </c>
      <c r="I20" s="137"/>
      <c r="J20" s="143"/>
    </row>
    <row r="21" s="119" customFormat="true" ht="24" customHeight="true" spans="1:10">
      <c r="A21" s="146"/>
      <c r="B21" s="151">
        <v>210</v>
      </c>
      <c r="C21" s="105" t="s">
        <v>94</v>
      </c>
      <c r="D21" s="105" t="s">
        <v>84</v>
      </c>
      <c r="E21" s="32">
        <v>119001</v>
      </c>
      <c r="F21" s="138" t="s">
        <v>208</v>
      </c>
      <c r="G21" s="137">
        <f t="shared" si="0"/>
        <v>61200</v>
      </c>
      <c r="H21" s="96">
        <v>61200</v>
      </c>
      <c r="I21" s="137"/>
      <c r="J21" s="143"/>
    </row>
    <row r="22" s="119" customFormat="true" ht="24" customHeight="true" spans="1:10">
      <c r="A22" s="146"/>
      <c r="B22" s="151">
        <v>210</v>
      </c>
      <c r="C22" s="105" t="s">
        <v>94</v>
      </c>
      <c r="D22" s="105" t="s">
        <v>92</v>
      </c>
      <c r="E22" s="32">
        <v>119001</v>
      </c>
      <c r="F22" s="138" t="s">
        <v>209</v>
      </c>
      <c r="G22" s="137">
        <f t="shared" si="0"/>
        <v>59844.39</v>
      </c>
      <c r="H22" s="96">
        <v>59844.39</v>
      </c>
      <c r="I22" s="137"/>
      <c r="J22" s="143"/>
    </row>
    <row r="23" s="145" customFormat="true" ht="24" customHeight="true" spans="1:10">
      <c r="A23" s="148"/>
      <c r="B23" s="149">
        <v>221</v>
      </c>
      <c r="C23" s="149"/>
      <c r="D23" s="149"/>
      <c r="E23" s="75">
        <v>119001</v>
      </c>
      <c r="F23" s="150" t="s">
        <v>210</v>
      </c>
      <c r="G23" s="136">
        <f t="shared" si="0"/>
        <v>282276.72</v>
      </c>
      <c r="H23" s="95">
        <v>282276.72</v>
      </c>
      <c r="I23" s="136"/>
      <c r="J23" s="157"/>
    </row>
    <row r="24" s="119" customFormat="true" ht="24" customHeight="true" spans="1:10">
      <c r="A24" s="146"/>
      <c r="B24" s="150" t="s">
        <v>211</v>
      </c>
      <c r="C24" s="150" t="s">
        <v>87</v>
      </c>
      <c r="D24" s="150"/>
      <c r="E24" s="32">
        <v>119001</v>
      </c>
      <c r="F24" s="150" t="s">
        <v>212</v>
      </c>
      <c r="G24" s="137">
        <f t="shared" si="0"/>
        <v>282276.72</v>
      </c>
      <c r="H24" s="96">
        <v>282276.72</v>
      </c>
      <c r="I24" s="137"/>
      <c r="J24" s="143"/>
    </row>
    <row r="25" s="119" customFormat="true" ht="24" customHeight="true" spans="2:9">
      <c r="B25" s="151">
        <v>221</v>
      </c>
      <c r="C25" s="105" t="s">
        <v>87</v>
      </c>
      <c r="D25" s="105" t="s">
        <v>85</v>
      </c>
      <c r="E25" s="32">
        <v>119001</v>
      </c>
      <c r="F25" s="138" t="s">
        <v>213</v>
      </c>
      <c r="G25" s="137">
        <f t="shared" si="0"/>
        <v>282276.72</v>
      </c>
      <c r="H25" s="96">
        <v>282276.72</v>
      </c>
      <c r="I25" s="159"/>
    </row>
    <row r="26" s="119" customFormat="true" ht="12.75"/>
  </sheetData>
  <mergeCells count="12">
    <mergeCell ref="B1:D1"/>
    <mergeCell ref="G1:I1"/>
    <mergeCell ref="B2:I2"/>
    <mergeCell ref="B3:F3"/>
    <mergeCell ref="B4:F4"/>
    <mergeCell ref="B5:D5"/>
    <mergeCell ref="A10:A15"/>
    <mergeCell ref="E5:E6"/>
    <mergeCell ref="F5:F6"/>
    <mergeCell ref="G4:G6"/>
    <mergeCell ref="H4:H6"/>
    <mergeCell ref="I4:I6"/>
  </mergeCells>
  <printOptions horizontalCentered="true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24"/>
  <sheetViews>
    <sheetView workbookViewId="0">
      <selection activeCell="H1" sqref="H1"/>
    </sheetView>
  </sheetViews>
  <sheetFormatPr defaultColWidth="10" defaultRowHeight="13.5"/>
  <cols>
    <col min="1" max="1" width="1.53333333333333" style="118" customWidth="true"/>
    <col min="2" max="3" width="6.15" style="118" customWidth="true"/>
    <col min="4" max="4" width="16.4083333333333" style="118" customWidth="true"/>
    <col min="5" max="5" width="41.0333333333333" style="118" customWidth="true"/>
    <col min="6" max="8" width="16.4083333333333" style="118" customWidth="true"/>
    <col min="9" max="9" width="1.53333333333333" style="118" customWidth="true"/>
    <col min="10" max="16384" width="10" style="118"/>
  </cols>
  <sheetData>
    <row r="1" s="118" customFormat="true" ht="14.3" customHeight="true" spans="1:9">
      <c r="A1" s="120"/>
      <c r="B1" s="120"/>
      <c r="C1" s="120"/>
      <c r="D1" s="121"/>
      <c r="E1" s="121"/>
      <c r="F1" s="122"/>
      <c r="G1" s="122"/>
      <c r="H1" s="134" t="s">
        <v>214</v>
      </c>
      <c r="I1" s="142"/>
    </row>
    <row r="2" s="118" customFormat="true" ht="19.9" customHeight="true" spans="1:9">
      <c r="A2" s="122"/>
      <c r="B2" s="123" t="s">
        <v>215</v>
      </c>
      <c r="C2" s="123"/>
      <c r="D2" s="123"/>
      <c r="E2" s="123"/>
      <c r="F2" s="123"/>
      <c r="G2" s="123"/>
      <c r="H2" s="123"/>
      <c r="I2" s="142"/>
    </row>
    <row r="3" s="119" customFormat="true" ht="17.05" customHeight="true" spans="1:9">
      <c r="A3" s="124"/>
      <c r="B3" s="125" t="s">
        <v>216</v>
      </c>
      <c r="C3" s="125"/>
      <c r="D3" s="125"/>
      <c r="E3" s="125"/>
      <c r="G3" s="124"/>
      <c r="H3" s="135" t="s">
        <v>6</v>
      </c>
      <c r="I3" s="143"/>
    </row>
    <row r="4" s="119" customFormat="true" ht="21.35" customHeight="true" spans="1:9">
      <c r="A4" s="126"/>
      <c r="B4" s="127" t="s">
        <v>9</v>
      </c>
      <c r="C4" s="127"/>
      <c r="D4" s="127"/>
      <c r="E4" s="127"/>
      <c r="F4" s="127" t="s">
        <v>76</v>
      </c>
      <c r="G4" s="127"/>
      <c r="H4" s="127"/>
      <c r="I4" s="143"/>
    </row>
    <row r="5" s="119" customFormat="true" ht="21.35" customHeight="true" spans="1:9">
      <c r="A5" s="126"/>
      <c r="B5" s="127" t="s">
        <v>80</v>
      </c>
      <c r="C5" s="127"/>
      <c r="D5" s="127" t="s">
        <v>70</v>
      </c>
      <c r="E5" s="127" t="s">
        <v>71</v>
      </c>
      <c r="F5" s="127" t="s">
        <v>59</v>
      </c>
      <c r="G5" s="127" t="s">
        <v>217</v>
      </c>
      <c r="H5" s="127" t="s">
        <v>218</v>
      </c>
      <c r="I5" s="143"/>
    </row>
    <row r="6" s="119" customFormat="true" ht="21.35" customHeight="true" spans="1:9">
      <c r="A6" s="128"/>
      <c r="B6" s="127" t="s">
        <v>81</v>
      </c>
      <c r="C6" s="127" t="s">
        <v>82</v>
      </c>
      <c r="D6" s="127"/>
      <c r="E6" s="127"/>
      <c r="F6" s="127"/>
      <c r="G6" s="127"/>
      <c r="H6" s="127"/>
      <c r="I6" s="143"/>
    </row>
    <row r="7" s="119" customFormat="true" ht="24" customHeight="true" spans="1:9">
      <c r="A7" s="126"/>
      <c r="B7" s="127"/>
      <c r="C7" s="127"/>
      <c r="D7" s="127"/>
      <c r="E7" s="127" t="s">
        <v>72</v>
      </c>
      <c r="F7" s="136">
        <f>G7+H7</f>
        <v>5357906.84</v>
      </c>
      <c r="G7" s="136">
        <f>G8+G18</f>
        <v>4293935.6</v>
      </c>
      <c r="H7" s="136">
        <f>H13</f>
        <v>1063971.24</v>
      </c>
      <c r="I7" s="143"/>
    </row>
    <row r="8" s="119" customFormat="true" ht="24" customHeight="true" spans="1:9">
      <c r="A8" s="126"/>
      <c r="B8" s="129">
        <v>501</v>
      </c>
      <c r="C8" s="93"/>
      <c r="D8" s="93">
        <v>119001</v>
      </c>
      <c r="E8" s="129" t="s">
        <v>219</v>
      </c>
      <c r="F8" s="95">
        <f>G8</f>
        <v>3207790.19</v>
      </c>
      <c r="G8" s="95">
        <f>G9+G10+G11+G12</f>
        <v>3207790.19</v>
      </c>
      <c r="H8" s="137"/>
      <c r="I8" s="143"/>
    </row>
    <row r="9" s="119" customFormat="true" ht="24" customHeight="true" spans="1:9">
      <c r="A9" s="126"/>
      <c r="B9" s="78">
        <v>501</v>
      </c>
      <c r="C9" s="105" t="s">
        <v>85</v>
      </c>
      <c r="D9" s="32">
        <v>119001</v>
      </c>
      <c r="E9" s="138" t="s">
        <v>220</v>
      </c>
      <c r="F9" s="96">
        <f>G9</f>
        <v>2232798</v>
      </c>
      <c r="G9" s="96">
        <f>785688+591912+855198</f>
        <v>2232798</v>
      </c>
      <c r="H9" s="137"/>
      <c r="I9" s="143"/>
    </row>
    <row r="10" s="119" customFormat="true" ht="24" customHeight="true" spans="1:9">
      <c r="A10" s="126"/>
      <c r="B10" s="78">
        <v>501</v>
      </c>
      <c r="C10" s="105" t="s">
        <v>87</v>
      </c>
      <c r="D10" s="32">
        <v>119001</v>
      </c>
      <c r="E10" s="138" t="s">
        <v>221</v>
      </c>
      <c r="F10" s="96">
        <f>G10</f>
        <v>573207.47</v>
      </c>
      <c r="G10" s="96">
        <f>343714.88+181127.57+39127.98+9237.04</f>
        <v>573207.47</v>
      </c>
      <c r="H10" s="137"/>
      <c r="I10" s="143"/>
    </row>
    <row r="11" s="119" customFormat="true" ht="24" customHeight="true" spans="1:9">
      <c r="A11" s="126"/>
      <c r="B11" s="78">
        <v>501</v>
      </c>
      <c r="C11" s="105" t="s">
        <v>84</v>
      </c>
      <c r="D11" s="32">
        <v>119001</v>
      </c>
      <c r="E11" s="138" t="s">
        <v>164</v>
      </c>
      <c r="F11" s="96">
        <f>G11</f>
        <v>282276.72</v>
      </c>
      <c r="G11" s="96">
        <v>282276.72</v>
      </c>
      <c r="H11" s="137"/>
      <c r="I11" s="143"/>
    </row>
    <row r="12" s="119" customFormat="true" ht="24" customHeight="true" spans="2:9">
      <c r="B12" s="78">
        <v>501</v>
      </c>
      <c r="C12" s="105" t="s">
        <v>92</v>
      </c>
      <c r="D12" s="32">
        <v>119001</v>
      </c>
      <c r="E12" s="138" t="s">
        <v>165</v>
      </c>
      <c r="F12" s="96">
        <f>G12</f>
        <v>119508</v>
      </c>
      <c r="G12" s="96">
        <v>119508</v>
      </c>
      <c r="H12" s="137"/>
      <c r="I12" s="143"/>
    </row>
    <row r="13" s="119" customFormat="true" ht="24" customHeight="true" spans="2:9">
      <c r="B13" s="130">
        <v>502</v>
      </c>
      <c r="C13" s="131"/>
      <c r="D13" s="75">
        <v>119001</v>
      </c>
      <c r="E13" s="139" t="s">
        <v>222</v>
      </c>
      <c r="F13" s="95">
        <v>1063971.24</v>
      </c>
      <c r="G13" s="137"/>
      <c r="H13" s="95">
        <f>H14+H15+H16+H17</f>
        <v>1063971.24</v>
      </c>
      <c r="I13" s="143"/>
    </row>
    <row r="14" s="119" customFormat="true" ht="24" customHeight="true" spans="2:9">
      <c r="B14" s="78">
        <v>502</v>
      </c>
      <c r="C14" s="105" t="s">
        <v>85</v>
      </c>
      <c r="D14" s="32">
        <v>119001</v>
      </c>
      <c r="E14" s="138" t="s">
        <v>223</v>
      </c>
      <c r="F14" s="96">
        <f>H14</f>
        <v>453649.6</v>
      </c>
      <c r="G14" s="137"/>
      <c r="H14" s="96">
        <f>19762+4284+10710+33404+128520+44655.96+60513.64+151800</f>
        <v>453649.6</v>
      </c>
      <c r="I14" s="143"/>
    </row>
    <row r="15" s="119" customFormat="true" ht="24" customHeight="true" spans="2:9">
      <c r="B15" s="78">
        <v>502</v>
      </c>
      <c r="C15" s="105" t="s">
        <v>170</v>
      </c>
      <c r="D15" s="32">
        <v>119001</v>
      </c>
      <c r="E15" s="138" t="s">
        <v>178</v>
      </c>
      <c r="F15" s="96">
        <v>450000</v>
      </c>
      <c r="G15" s="137"/>
      <c r="H15" s="96">
        <v>450000</v>
      </c>
      <c r="I15" s="143"/>
    </row>
    <row r="16" s="119" customFormat="true" ht="24" customHeight="true" spans="2:9">
      <c r="B16" s="78">
        <v>502</v>
      </c>
      <c r="C16" s="105" t="s">
        <v>156</v>
      </c>
      <c r="D16" s="32">
        <v>119001</v>
      </c>
      <c r="E16" s="138" t="s">
        <v>184</v>
      </c>
      <c r="F16" s="96">
        <v>51030</v>
      </c>
      <c r="G16" s="137"/>
      <c r="H16" s="96">
        <v>51030</v>
      </c>
      <c r="I16" s="143"/>
    </row>
    <row r="17" s="118" customFormat="true" ht="24" customHeight="true" spans="1:9">
      <c r="A17" s="132"/>
      <c r="B17" s="78">
        <v>502</v>
      </c>
      <c r="C17" s="105" t="s">
        <v>92</v>
      </c>
      <c r="D17" s="32">
        <v>119001</v>
      </c>
      <c r="E17" s="138" t="s">
        <v>187</v>
      </c>
      <c r="F17" s="96">
        <v>109291.64</v>
      </c>
      <c r="G17" s="140"/>
      <c r="H17" s="96">
        <v>109291.64</v>
      </c>
      <c r="I17" s="144"/>
    </row>
    <row r="18" ht="24" customHeight="true" spans="2:8">
      <c r="B18" s="130">
        <v>509</v>
      </c>
      <c r="C18" s="131"/>
      <c r="D18" s="75">
        <v>119001</v>
      </c>
      <c r="E18" s="139" t="s">
        <v>188</v>
      </c>
      <c r="F18" s="95">
        <v>1086145.41</v>
      </c>
      <c r="G18" s="95">
        <v>1086145.41</v>
      </c>
      <c r="H18" s="141"/>
    </row>
    <row r="19" ht="24" customHeight="true" spans="2:8">
      <c r="B19" s="78">
        <v>509</v>
      </c>
      <c r="C19" s="133" t="s">
        <v>85</v>
      </c>
      <c r="D19" s="32">
        <v>119001</v>
      </c>
      <c r="E19" s="138" t="s">
        <v>224</v>
      </c>
      <c r="F19" s="96">
        <f>G19</f>
        <v>1086145.41</v>
      </c>
      <c r="G19" s="96">
        <f>1004229+81916.41</f>
        <v>1086145.41</v>
      </c>
      <c r="H19" s="141"/>
    </row>
    <row r="20" ht="24" customHeight="true" spans="2:8">
      <c r="B20" s="78"/>
      <c r="C20" s="133"/>
      <c r="D20" s="32"/>
      <c r="E20" s="138"/>
      <c r="F20" s="96"/>
      <c r="G20" s="96"/>
      <c r="H20" s="141"/>
    </row>
    <row r="21" ht="24" customHeight="true" spans="2:8">
      <c r="B21" s="78"/>
      <c r="C21" s="133"/>
      <c r="D21" s="32"/>
      <c r="E21" s="138"/>
      <c r="F21" s="96"/>
      <c r="G21" s="96"/>
      <c r="H21" s="141"/>
    </row>
    <row r="22" ht="24" customHeight="true" spans="2:8">
      <c r="B22" s="78"/>
      <c r="C22" s="133"/>
      <c r="D22" s="32"/>
      <c r="E22" s="138"/>
      <c r="F22" s="96"/>
      <c r="G22" s="96"/>
      <c r="H22" s="141"/>
    </row>
    <row r="23" ht="24" customHeight="true" spans="2:8">
      <c r="B23" s="78"/>
      <c r="C23" s="133"/>
      <c r="D23" s="32"/>
      <c r="E23" s="138"/>
      <c r="F23" s="96"/>
      <c r="G23" s="96"/>
      <c r="H23" s="141"/>
    </row>
    <row r="24" ht="24" customHeight="true" spans="2:8">
      <c r="B24" s="78"/>
      <c r="C24" s="133"/>
      <c r="D24" s="32"/>
      <c r="E24" s="138"/>
      <c r="F24" s="96"/>
      <c r="G24" s="96"/>
      <c r="H24" s="141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true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19"/>
  <sheetViews>
    <sheetView workbookViewId="0">
      <selection activeCell="E12" sqref="E12"/>
    </sheetView>
  </sheetViews>
  <sheetFormatPr defaultColWidth="10" defaultRowHeight="13.5" outlineLevelCol="7"/>
  <cols>
    <col min="1" max="1" width="1.53333333333333" style="98" customWidth="true"/>
    <col min="2" max="4" width="6.625" style="98" customWidth="true"/>
    <col min="5" max="5" width="26.625" style="98" customWidth="true"/>
    <col min="6" max="6" width="48.625" style="98" customWidth="true"/>
    <col min="7" max="7" width="26.625" style="98" customWidth="true"/>
    <col min="8" max="8" width="1.53333333333333" style="98" customWidth="true"/>
    <col min="9" max="10" width="9.76666666666667" style="98" customWidth="true"/>
    <col min="11" max="16384" width="10" style="98"/>
  </cols>
  <sheetData>
    <row r="1" ht="25" customHeight="true" spans="1:8">
      <c r="A1" s="99"/>
      <c r="B1" s="2"/>
      <c r="C1" s="2"/>
      <c r="D1" s="2"/>
      <c r="E1" s="108"/>
      <c r="F1" s="108"/>
      <c r="G1" s="109" t="s">
        <v>225</v>
      </c>
      <c r="H1" s="110"/>
    </row>
    <row r="2" ht="22.8" customHeight="true" spans="1:8">
      <c r="A2" s="99"/>
      <c r="B2" s="100" t="s">
        <v>226</v>
      </c>
      <c r="C2" s="100"/>
      <c r="D2" s="100"/>
      <c r="E2" s="100"/>
      <c r="F2" s="100"/>
      <c r="G2" s="100"/>
      <c r="H2" s="110" t="s">
        <v>3</v>
      </c>
    </row>
    <row r="3" s="97" customFormat="true" ht="19" customHeight="true" spans="1:8">
      <c r="A3" s="101"/>
      <c r="B3" s="102" t="s">
        <v>5</v>
      </c>
      <c r="C3" s="102"/>
      <c r="D3" s="102"/>
      <c r="E3" s="102"/>
      <c r="F3" s="102"/>
      <c r="G3" s="111" t="s">
        <v>6</v>
      </c>
      <c r="H3" s="112"/>
    </row>
    <row r="4" s="97" customFormat="true" ht="19" customHeight="true" spans="1:8">
      <c r="A4" s="103"/>
      <c r="B4" s="75" t="s">
        <v>80</v>
      </c>
      <c r="C4" s="75"/>
      <c r="D4" s="75"/>
      <c r="E4" s="75" t="s">
        <v>70</v>
      </c>
      <c r="F4" s="75" t="s">
        <v>71</v>
      </c>
      <c r="G4" s="75" t="s">
        <v>227</v>
      </c>
      <c r="H4" s="113"/>
    </row>
    <row r="5" s="97" customFormat="true" ht="19" customHeight="true" spans="1:8">
      <c r="A5" s="103"/>
      <c r="B5" s="75" t="s">
        <v>81</v>
      </c>
      <c r="C5" s="75" t="s">
        <v>82</v>
      </c>
      <c r="D5" s="75" t="s">
        <v>83</v>
      </c>
      <c r="E5" s="75"/>
      <c r="F5" s="75"/>
      <c r="G5" s="75"/>
      <c r="H5" s="114"/>
    </row>
    <row r="6" s="97" customFormat="true" ht="24" customHeight="true" spans="1:8">
      <c r="A6" s="104"/>
      <c r="B6" s="75"/>
      <c r="C6" s="75"/>
      <c r="D6" s="75"/>
      <c r="E6" s="75"/>
      <c r="F6" s="75" t="s">
        <v>72</v>
      </c>
      <c r="G6" s="83">
        <f>G7</f>
        <v>100000</v>
      </c>
      <c r="H6" s="115"/>
    </row>
    <row r="7" s="97" customFormat="true" ht="24" customHeight="true" spans="1:8">
      <c r="A7" s="104"/>
      <c r="B7" s="78"/>
      <c r="C7" s="105"/>
      <c r="D7" s="105"/>
      <c r="E7" s="32"/>
      <c r="F7" s="116" t="s">
        <v>88</v>
      </c>
      <c r="G7" s="96">
        <v>100000</v>
      </c>
      <c r="H7" s="115"/>
    </row>
    <row r="8" s="97" customFormat="true" ht="24" customHeight="true" spans="1:8">
      <c r="A8" s="104"/>
      <c r="B8" s="78">
        <v>201</v>
      </c>
      <c r="C8" s="105" t="s">
        <v>84</v>
      </c>
      <c r="D8" s="105" t="s">
        <v>87</v>
      </c>
      <c r="E8" s="32">
        <v>119001</v>
      </c>
      <c r="F8" s="78" t="s">
        <v>228</v>
      </c>
      <c r="G8" s="96">
        <v>100000</v>
      </c>
      <c r="H8" s="115"/>
    </row>
    <row r="9" s="97" customFormat="true" ht="24" customHeight="true" spans="1:8">
      <c r="A9" s="104"/>
      <c r="B9" s="75"/>
      <c r="C9" s="75"/>
      <c r="D9" s="75"/>
      <c r="E9" s="75"/>
      <c r="F9" s="75"/>
      <c r="G9" s="83"/>
      <c r="H9" s="115"/>
    </row>
    <row r="10" s="97" customFormat="true" ht="24" customHeight="true" spans="1:8">
      <c r="A10" s="104"/>
      <c r="B10" s="75"/>
      <c r="C10" s="75"/>
      <c r="D10" s="75"/>
      <c r="E10" s="75"/>
      <c r="F10" s="75"/>
      <c r="G10" s="83"/>
      <c r="H10" s="115"/>
    </row>
    <row r="11" s="97" customFormat="true" ht="24" customHeight="true" spans="1:8">
      <c r="A11" s="104"/>
      <c r="B11" s="75"/>
      <c r="C11" s="75"/>
      <c r="D11" s="75"/>
      <c r="E11" s="75"/>
      <c r="F11" s="75"/>
      <c r="G11" s="83"/>
      <c r="H11" s="115"/>
    </row>
    <row r="12" s="97" customFormat="true" ht="24" customHeight="true" spans="1:8">
      <c r="A12" s="104"/>
      <c r="B12" s="75"/>
      <c r="C12" s="75"/>
      <c r="D12" s="75"/>
      <c r="E12" s="75"/>
      <c r="F12" s="75"/>
      <c r="G12" s="83"/>
      <c r="H12" s="115"/>
    </row>
    <row r="13" s="97" customFormat="true" ht="24" customHeight="true" spans="1:8">
      <c r="A13" s="104"/>
      <c r="B13" s="75"/>
      <c r="C13" s="75"/>
      <c r="D13" s="75"/>
      <c r="E13" s="75"/>
      <c r="F13" s="75"/>
      <c r="G13" s="83"/>
      <c r="H13" s="115"/>
    </row>
    <row r="14" s="97" customFormat="true" ht="24" customHeight="true" spans="1:8">
      <c r="A14" s="104"/>
      <c r="B14" s="75"/>
      <c r="C14" s="75"/>
      <c r="D14" s="75"/>
      <c r="E14" s="75"/>
      <c r="F14" s="75"/>
      <c r="G14" s="83"/>
      <c r="H14" s="115"/>
    </row>
    <row r="15" s="97" customFormat="true" ht="24" customHeight="true" spans="1:8">
      <c r="A15" s="103"/>
      <c r="B15" s="78"/>
      <c r="C15" s="78"/>
      <c r="D15" s="78"/>
      <c r="E15" s="78"/>
      <c r="F15" s="78" t="s">
        <v>23</v>
      </c>
      <c r="G15" s="84"/>
      <c r="H15" s="113"/>
    </row>
    <row r="16" s="97" customFormat="true" ht="24" customHeight="true" spans="1:8">
      <c r="A16" s="103"/>
      <c r="B16" s="78"/>
      <c r="C16" s="78"/>
      <c r="D16" s="78"/>
      <c r="E16" s="78"/>
      <c r="F16" s="78" t="s">
        <v>23</v>
      </c>
      <c r="G16" s="84"/>
      <c r="H16" s="113"/>
    </row>
    <row r="17" s="97" customFormat="true" ht="24" customHeight="true" spans="1:8">
      <c r="A17" s="103"/>
      <c r="B17" s="78"/>
      <c r="C17" s="78"/>
      <c r="D17" s="78"/>
      <c r="E17" s="78"/>
      <c r="F17" s="78"/>
      <c r="G17" s="84"/>
      <c r="H17" s="114"/>
    </row>
    <row r="18" s="97" customFormat="true" ht="24" customHeight="true" spans="1:8">
      <c r="A18" s="103"/>
      <c r="B18" s="78"/>
      <c r="C18" s="78"/>
      <c r="D18" s="78"/>
      <c r="E18" s="78"/>
      <c r="F18" s="78"/>
      <c r="G18" s="84"/>
      <c r="H18" s="114"/>
    </row>
    <row r="19" ht="9.75" customHeight="true" spans="1:8">
      <c r="A19" s="106"/>
      <c r="B19" s="107"/>
      <c r="C19" s="107"/>
      <c r="D19" s="107"/>
      <c r="E19" s="107"/>
      <c r="F19" s="106"/>
      <c r="G19" s="106"/>
      <c r="H19" s="117"/>
    </row>
  </sheetData>
  <mergeCells count="6">
    <mergeCell ref="B2:G2"/>
    <mergeCell ref="B3:F3"/>
    <mergeCell ref="B4:D4"/>
    <mergeCell ref="E4:E5"/>
    <mergeCell ref="F4:F5"/>
    <mergeCell ref="G4:G5"/>
  </mergeCells>
  <printOptions horizontalCentered="true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16"/>
  <sheetViews>
    <sheetView workbookViewId="0">
      <pane ySplit="6" topLeftCell="A7" activePane="bottomLeft" state="frozen"/>
      <selection/>
      <selection pane="bottomLeft" activeCell="I1" sqref="I1"/>
    </sheetView>
  </sheetViews>
  <sheetFormatPr defaultColWidth="10" defaultRowHeight="13.5"/>
  <cols>
    <col min="1" max="1" width="1.53333333333333" customWidth="true"/>
    <col min="2" max="2" width="11.875" customWidth="true"/>
    <col min="3" max="3" width="28.875" customWidth="true"/>
    <col min="4" max="9" width="14.75" customWidth="true"/>
    <col min="10" max="10" width="1.53333333333333" customWidth="true"/>
    <col min="11" max="11" width="9.76666666666667" customWidth="true"/>
  </cols>
  <sheetData>
    <row r="1" ht="25" customHeight="true" spans="1:10">
      <c r="A1" s="71"/>
      <c r="B1" s="2"/>
      <c r="C1" s="81"/>
      <c r="D1" s="82"/>
      <c r="E1" s="82"/>
      <c r="F1" s="82"/>
      <c r="G1" s="82"/>
      <c r="H1" s="82"/>
      <c r="I1" s="85" t="s">
        <v>229</v>
      </c>
      <c r="J1" s="74"/>
    </row>
    <row r="2" ht="22.8" customHeight="true" spans="1:10">
      <c r="A2" s="71"/>
      <c r="B2" s="3" t="s">
        <v>230</v>
      </c>
      <c r="C2" s="3"/>
      <c r="D2" s="3"/>
      <c r="E2" s="3"/>
      <c r="F2" s="3"/>
      <c r="G2" s="3"/>
      <c r="H2" s="3"/>
      <c r="I2" s="3"/>
      <c r="J2" s="74" t="s">
        <v>3</v>
      </c>
    </row>
    <row r="3" s="70" customFormat="true" ht="19.55" customHeight="true" spans="1:10">
      <c r="A3" s="72"/>
      <c r="B3" s="73" t="s">
        <v>5</v>
      </c>
      <c r="C3" s="73"/>
      <c r="D3" s="92"/>
      <c r="E3" s="92"/>
      <c r="F3" s="92"/>
      <c r="G3" s="92"/>
      <c r="H3" s="92"/>
      <c r="I3" s="86" t="s">
        <v>6</v>
      </c>
      <c r="J3" s="87"/>
    </row>
    <row r="4" s="70" customFormat="true" ht="24.4" customHeight="true" spans="1:10">
      <c r="A4" s="74"/>
      <c r="B4" s="75" t="s">
        <v>231</v>
      </c>
      <c r="C4" s="75" t="s">
        <v>71</v>
      </c>
      <c r="D4" s="75" t="s">
        <v>232</v>
      </c>
      <c r="E4" s="75"/>
      <c r="F4" s="75"/>
      <c r="G4" s="75"/>
      <c r="H4" s="75"/>
      <c r="I4" s="75"/>
      <c r="J4" s="88"/>
    </row>
    <row r="5" s="70" customFormat="true" ht="24.4" customHeight="true" spans="1:10">
      <c r="A5" s="76"/>
      <c r="B5" s="75"/>
      <c r="C5" s="75"/>
      <c r="D5" s="75" t="s">
        <v>59</v>
      </c>
      <c r="E5" s="93" t="s">
        <v>233</v>
      </c>
      <c r="F5" s="75" t="s">
        <v>234</v>
      </c>
      <c r="G5" s="75"/>
      <c r="H5" s="75"/>
      <c r="I5" s="75" t="s">
        <v>235</v>
      </c>
      <c r="J5" s="88"/>
    </row>
    <row r="6" s="70" customFormat="true" ht="24.4" customHeight="true" spans="1:10">
      <c r="A6" s="76"/>
      <c r="B6" s="75"/>
      <c r="C6" s="75"/>
      <c r="D6" s="75"/>
      <c r="E6" s="93"/>
      <c r="F6" s="75" t="s">
        <v>149</v>
      </c>
      <c r="G6" s="75" t="s">
        <v>236</v>
      </c>
      <c r="H6" s="75" t="s">
        <v>237</v>
      </c>
      <c r="I6" s="75"/>
      <c r="J6" s="89"/>
    </row>
    <row r="7" s="94" customFormat="true" ht="22.8" customHeight="true" spans="1:10">
      <c r="A7" s="77"/>
      <c r="B7" s="75"/>
      <c r="C7" s="75" t="s">
        <v>72</v>
      </c>
      <c r="D7" s="83">
        <f>F7+I7</f>
        <v>501030</v>
      </c>
      <c r="E7" s="83"/>
      <c r="F7" s="95">
        <v>51030</v>
      </c>
      <c r="G7" s="83"/>
      <c r="H7" s="95">
        <v>51030</v>
      </c>
      <c r="I7" s="83">
        <v>450000</v>
      </c>
      <c r="J7" s="90"/>
    </row>
    <row r="8" s="70" customFormat="true" ht="22.8" customHeight="true" spans="1:10">
      <c r="A8" s="77"/>
      <c r="B8" s="32">
        <v>119001</v>
      </c>
      <c r="C8" s="32" t="s">
        <v>0</v>
      </c>
      <c r="D8" s="84">
        <f>F8+I8</f>
        <v>501030</v>
      </c>
      <c r="E8" s="83"/>
      <c r="F8" s="96">
        <v>51030</v>
      </c>
      <c r="G8" s="83"/>
      <c r="H8" s="96">
        <v>51030</v>
      </c>
      <c r="I8" s="84">
        <v>450000</v>
      </c>
      <c r="J8" s="90"/>
    </row>
    <row r="9" s="70" customFormat="true" ht="22.8" customHeight="true" spans="1:10">
      <c r="A9" s="77"/>
      <c r="B9" s="75"/>
      <c r="C9" s="75"/>
      <c r="D9" s="83"/>
      <c r="E9" s="83"/>
      <c r="F9" s="83"/>
      <c r="G9" s="83"/>
      <c r="H9" s="83"/>
      <c r="I9" s="83"/>
      <c r="J9" s="90"/>
    </row>
    <row r="10" s="70" customFormat="true" ht="22.8" customHeight="true" spans="1:10">
      <c r="A10" s="77"/>
      <c r="B10" s="75"/>
      <c r="C10" s="75"/>
      <c r="D10" s="83"/>
      <c r="E10" s="83"/>
      <c r="F10" s="83"/>
      <c r="G10" s="83"/>
      <c r="H10" s="83"/>
      <c r="I10" s="83"/>
      <c r="J10" s="90"/>
    </row>
    <row r="11" s="70" customFormat="true" ht="22.8" customHeight="true" spans="1:10">
      <c r="A11" s="77"/>
      <c r="B11" s="75"/>
      <c r="C11" s="75"/>
      <c r="D11" s="83"/>
      <c r="E11" s="83"/>
      <c r="F11" s="83"/>
      <c r="G11" s="83"/>
      <c r="H11" s="83"/>
      <c r="I11" s="83"/>
      <c r="J11" s="90"/>
    </row>
    <row r="12" s="70" customFormat="true" ht="22.8" customHeight="true" spans="1:10">
      <c r="A12" s="77"/>
      <c r="B12" s="75"/>
      <c r="C12" s="75"/>
      <c r="D12" s="83"/>
      <c r="E12" s="83"/>
      <c r="F12" s="83"/>
      <c r="G12" s="83"/>
      <c r="H12" s="83"/>
      <c r="I12" s="83"/>
      <c r="J12" s="90"/>
    </row>
    <row r="13" s="70" customFormat="true" ht="22.8" customHeight="true" spans="1:10">
      <c r="A13" s="77"/>
      <c r="B13" s="75"/>
      <c r="C13" s="75"/>
      <c r="D13" s="83"/>
      <c r="E13" s="83"/>
      <c r="F13" s="83"/>
      <c r="G13" s="83"/>
      <c r="H13" s="83"/>
      <c r="I13" s="83"/>
      <c r="J13" s="90"/>
    </row>
    <row r="14" s="70" customFormat="true" ht="22.8" customHeight="true" spans="1:10">
      <c r="A14" s="77"/>
      <c r="B14" s="75"/>
      <c r="C14" s="75"/>
      <c r="D14" s="83"/>
      <c r="E14" s="83"/>
      <c r="F14" s="83"/>
      <c r="G14" s="83"/>
      <c r="H14" s="83"/>
      <c r="I14" s="83"/>
      <c r="J14" s="90"/>
    </row>
    <row r="15" s="70" customFormat="true" ht="22.8" customHeight="true" spans="1:10">
      <c r="A15" s="77"/>
      <c r="B15" s="75"/>
      <c r="C15" s="75"/>
      <c r="D15" s="83"/>
      <c r="E15" s="83"/>
      <c r="F15" s="83"/>
      <c r="G15" s="83"/>
      <c r="H15" s="83"/>
      <c r="I15" s="83"/>
      <c r="J15" s="90"/>
    </row>
    <row r="16" s="70" customFormat="true" ht="22.8" customHeight="true" spans="1:10">
      <c r="A16" s="77"/>
      <c r="B16" s="75"/>
      <c r="C16" s="75"/>
      <c r="D16" s="83"/>
      <c r="E16" s="83"/>
      <c r="F16" s="83"/>
      <c r="G16" s="83"/>
      <c r="H16" s="83"/>
      <c r="I16" s="83"/>
      <c r="J16" s="90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true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19"/>
  <sheetViews>
    <sheetView workbookViewId="0">
      <pane ySplit="6" topLeftCell="A7" activePane="bottomLeft" state="frozen"/>
      <selection/>
      <selection pane="bottomLeft" activeCell="I1" sqref="I1"/>
    </sheetView>
  </sheetViews>
  <sheetFormatPr defaultColWidth="10" defaultRowHeight="13.5"/>
  <cols>
    <col min="1" max="1" width="1.53333333333333" customWidth="true"/>
    <col min="2" max="4" width="6.15833333333333" customWidth="true"/>
    <col min="5" max="5" width="17" customWidth="true"/>
    <col min="6" max="6" width="40.625" customWidth="true"/>
    <col min="7" max="9" width="17" customWidth="true"/>
    <col min="10" max="10" width="1.53333333333333" customWidth="true"/>
    <col min="11" max="12" width="9.76666666666667" customWidth="true"/>
  </cols>
  <sheetData>
    <row r="1" ht="25" customHeight="true" spans="1:10">
      <c r="A1" s="71"/>
      <c r="B1" s="2"/>
      <c r="C1" s="2"/>
      <c r="D1" s="2"/>
      <c r="E1" s="81"/>
      <c r="F1" s="81"/>
      <c r="G1" s="82"/>
      <c r="H1" s="82"/>
      <c r="I1" s="85" t="s">
        <v>238</v>
      </c>
      <c r="J1" s="74"/>
    </row>
    <row r="2" ht="22.8" customHeight="true" spans="1:10">
      <c r="A2" s="71"/>
      <c r="B2" s="3" t="s">
        <v>239</v>
      </c>
      <c r="C2" s="3"/>
      <c r="D2" s="3"/>
      <c r="E2" s="3"/>
      <c r="F2" s="3"/>
      <c r="G2" s="3"/>
      <c r="H2" s="3"/>
      <c r="I2" s="3"/>
      <c r="J2" s="74"/>
    </row>
    <row r="3" s="70" customFormat="true" ht="19.55" customHeight="true" spans="1:10">
      <c r="A3" s="72"/>
      <c r="B3" s="73" t="s">
        <v>5</v>
      </c>
      <c r="C3" s="73"/>
      <c r="D3" s="73"/>
      <c r="E3" s="73"/>
      <c r="F3" s="73"/>
      <c r="G3" s="72"/>
      <c r="H3" s="72"/>
      <c r="I3" s="86" t="s">
        <v>6</v>
      </c>
      <c r="J3" s="87"/>
    </row>
    <row r="4" s="70" customFormat="true" ht="24.4" customHeight="true" spans="1:10">
      <c r="A4" s="74"/>
      <c r="B4" s="75" t="s">
        <v>9</v>
      </c>
      <c r="C4" s="75"/>
      <c r="D4" s="75"/>
      <c r="E4" s="75"/>
      <c r="F4" s="75"/>
      <c r="G4" s="75" t="s">
        <v>240</v>
      </c>
      <c r="H4" s="75"/>
      <c r="I4" s="75"/>
      <c r="J4" s="88"/>
    </row>
    <row r="5" s="70" customFormat="true" ht="24.4" customHeight="true" spans="1:10">
      <c r="A5" s="76"/>
      <c r="B5" s="75" t="s">
        <v>80</v>
      </c>
      <c r="C5" s="75"/>
      <c r="D5" s="75"/>
      <c r="E5" s="75" t="s">
        <v>70</v>
      </c>
      <c r="F5" s="75" t="s">
        <v>71</v>
      </c>
      <c r="G5" s="75" t="s">
        <v>59</v>
      </c>
      <c r="H5" s="75" t="s">
        <v>76</v>
      </c>
      <c r="I5" s="75" t="s">
        <v>77</v>
      </c>
      <c r="J5" s="88"/>
    </row>
    <row r="6" s="70" customFormat="true" ht="24.4" customHeight="true" spans="1:10">
      <c r="A6" s="76"/>
      <c r="B6" s="75" t="s">
        <v>81</v>
      </c>
      <c r="C6" s="75" t="s">
        <v>82</v>
      </c>
      <c r="D6" s="75" t="s">
        <v>83</v>
      </c>
      <c r="E6" s="75"/>
      <c r="F6" s="75"/>
      <c r="G6" s="75"/>
      <c r="H6" s="75"/>
      <c r="I6" s="75"/>
      <c r="J6" s="89"/>
    </row>
    <row r="7" s="70" customFormat="true" ht="22.8" customHeight="true" spans="1:10">
      <c r="A7" s="77"/>
      <c r="B7" s="75"/>
      <c r="C7" s="75"/>
      <c r="D7" s="75"/>
      <c r="E7" s="75"/>
      <c r="F7" s="75" t="s">
        <v>72</v>
      </c>
      <c r="G7" s="83"/>
      <c r="H7" s="83"/>
      <c r="I7" s="83"/>
      <c r="J7" s="90"/>
    </row>
    <row r="8" s="70" customFormat="true" ht="22.8" customHeight="true" spans="1:10">
      <c r="A8" s="77"/>
      <c r="B8" s="75"/>
      <c r="C8" s="75"/>
      <c r="D8" s="75"/>
      <c r="E8" s="32"/>
      <c r="F8" s="32" t="s">
        <v>241</v>
      </c>
      <c r="G8" s="83"/>
      <c r="H8" s="83"/>
      <c r="I8" s="83"/>
      <c r="J8" s="90"/>
    </row>
    <row r="9" s="70" customFormat="true" ht="22.8" customHeight="true" spans="1:10">
      <c r="A9" s="77"/>
      <c r="B9" s="75"/>
      <c r="C9" s="75"/>
      <c r="D9" s="75"/>
      <c r="E9" s="32"/>
      <c r="F9" s="32"/>
      <c r="G9" s="83"/>
      <c r="H9" s="83"/>
      <c r="I9" s="83"/>
      <c r="J9" s="90"/>
    </row>
    <row r="10" s="70" customFormat="true" ht="22.8" customHeight="true" spans="1:10">
      <c r="A10" s="77"/>
      <c r="B10" s="75"/>
      <c r="C10" s="75"/>
      <c r="D10" s="75"/>
      <c r="E10" s="75"/>
      <c r="F10" s="75"/>
      <c r="G10" s="83"/>
      <c r="H10" s="83"/>
      <c r="I10" s="83"/>
      <c r="J10" s="90"/>
    </row>
    <row r="11" s="70" customFormat="true" ht="22.8" customHeight="true" spans="1:10">
      <c r="A11" s="77"/>
      <c r="B11" s="75"/>
      <c r="C11" s="75"/>
      <c r="D11" s="75"/>
      <c r="E11" s="75"/>
      <c r="F11" s="75"/>
      <c r="G11" s="83"/>
      <c r="H11" s="83"/>
      <c r="I11" s="83"/>
      <c r="J11" s="90"/>
    </row>
    <row r="12" s="70" customFormat="true" ht="22.8" customHeight="true" spans="1:10">
      <c r="A12" s="77"/>
      <c r="B12" s="75"/>
      <c r="C12" s="75"/>
      <c r="D12" s="75"/>
      <c r="E12" s="75"/>
      <c r="F12" s="75"/>
      <c r="G12" s="83"/>
      <c r="H12" s="83"/>
      <c r="I12" s="83"/>
      <c r="J12" s="90"/>
    </row>
    <row r="13" s="70" customFormat="true" ht="22.8" customHeight="true" spans="1:10">
      <c r="A13" s="77"/>
      <c r="B13" s="75"/>
      <c r="C13" s="75"/>
      <c r="D13" s="75"/>
      <c r="E13" s="75"/>
      <c r="F13" s="75"/>
      <c r="G13" s="83"/>
      <c r="H13" s="83"/>
      <c r="I13" s="83"/>
      <c r="J13" s="90"/>
    </row>
    <row r="14" s="70" customFormat="true" ht="22.8" customHeight="true" spans="1:10">
      <c r="A14" s="77"/>
      <c r="B14" s="75"/>
      <c r="C14" s="75"/>
      <c r="D14" s="75"/>
      <c r="E14" s="75"/>
      <c r="F14" s="75"/>
      <c r="G14" s="83"/>
      <c r="H14" s="83"/>
      <c r="I14" s="83"/>
      <c r="J14" s="90"/>
    </row>
    <row r="15" s="70" customFormat="true" ht="22.8" customHeight="true" spans="1:10">
      <c r="A15" s="77"/>
      <c r="B15" s="75"/>
      <c r="C15" s="75"/>
      <c r="D15" s="75"/>
      <c r="E15" s="75"/>
      <c r="F15" s="75"/>
      <c r="G15" s="83"/>
      <c r="H15" s="83"/>
      <c r="I15" s="83"/>
      <c r="J15" s="90"/>
    </row>
    <row r="16" s="70" customFormat="true" ht="22.8" customHeight="true" spans="1:10">
      <c r="A16" s="76"/>
      <c r="B16" s="78"/>
      <c r="C16" s="78"/>
      <c r="D16" s="78"/>
      <c r="E16" s="78"/>
      <c r="F16" s="78" t="s">
        <v>23</v>
      </c>
      <c r="G16" s="84"/>
      <c r="H16" s="84"/>
      <c r="I16" s="84"/>
      <c r="J16" s="88"/>
    </row>
    <row r="17" s="70" customFormat="true" ht="22.8" customHeight="true" spans="1:10">
      <c r="A17" s="76"/>
      <c r="B17" s="78"/>
      <c r="C17" s="78"/>
      <c r="D17" s="78"/>
      <c r="E17" s="78"/>
      <c r="F17" s="78" t="s">
        <v>23</v>
      </c>
      <c r="G17" s="84"/>
      <c r="H17" s="84"/>
      <c r="I17" s="84"/>
      <c r="J17" s="88"/>
    </row>
    <row r="18" s="70" customFormat="true" ht="12.75"/>
    <row r="19" s="70" customFormat="true" ht="12.75"/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true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18"/>
  <sheetViews>
    <sheetView workbookViewId="0">
      <pane ySplit="6" topLeftCell="A7" activePane="bottomLeft" state="frozen"/>
      <selection/>
      <selection pane="bottomLeft" activeCell="I1" sqref="I1"/>
    </sheetView>
  </sheetViews>
  <sheetFormatPr defaultColWidth="10" defaultRowHeight="13.5"/>
  <cols>
    <col min="1" max="1" width="1.53333333333333" customWidth="true"/>
    <col min="2" max="2" width="12.25" customWidth="true"/>
    <col min="3" max="3" width="29.75" customWidth="true"/>
    <col min="4" max="9" width="14.5" customWidth="true"/>
    <col min="10" max="10" width="1.53333333333333" customWidth="true"/>
    <col min="11" max="11" width="9.76666666666667" customWidth="true"/>
  </cols>
  <sheetData>
    <row r="1" ht="25" customHeight="true" spans="1:10">
      <c r="A1" s="71"/>
      <c r="B1" s="2"/>
      <c r="C1" s="81"/>
      <c r="D1" s="82"/>
      <c r="E1" s="82"/>
      <c r="F1" s="82"/>
      <c r="G1" s="82"/>
      <c r="H1" s="82"/>
      <c r="I1" s="85" t="s">
        <v>242</v>
      </c>
      <c r="J1" s="74"/>
    </row>
    <row r="2" ht="22.8" customHeight="true" spans="1:10">
      <c r="A2" s="71"/>
      <c r="B2" s="3" t="s">
        <v>243</v>
      </c>
      <c r="C2" s="3"/>
      <c r="D2" s="3"/>
      <c r="E2" s="3"/>
      <c r="F2" s="3"/>
      <c r="G2" s="3"/>
      <c r="H2" s="3"/>
      <c r="I2" s="3"/>
      <c r="J2" s="74" t="s">
        <v>3</v>
      </c>
    </row>
    <row r="3" s="70" customFormat="true" ht="19.55" customHeight="true" spans="1:10">
      <c r="A3" s="72"/>
      <c r="B3" s="73" t="s">
        <v>5</v>
      </c>
      <c r="C3" s="73"/>
      <c r="D3" s="92"/>
      <c r="E3" s="92"/>
      <c r="F3" s="92"/>
      <c r="G3" s="92"/>
      <c r="H3" s="92"/>
      <c r="I3" s="86" t="s">
        <v>6</v>
      </c>
      <c r="J3" s="87"/>
    </row>
    <row r="4" s="70" customFormat="true" ht="24.4" customHeight="true" spans="1:10">
      <c r="A4" s="74"/>
      <c r="B4" s="75" t="s">
        <v>231</v>
      </c>
      <c r="C4" s="75" t="s">
        <v>71</v>
      </c>
      <c r="D4" s="75" t="s">
        <v>232</v>
      </c>
      <c r="E4" s="75"/>
      <c r="F4" s="75"/>
      <c r="G4" s="75"/>
      <c r="H4" s="75"/>
      <c r="I4" s="75"/>
      <c r="J4" s="88"/>
    </row>
    <row r="5" s="70" customFormat="true" ht="24.4" customHeight="true" spans="1:10">
      <c r="A5" s="76"/>
      <c r="B5" s="75"/>
      <c r="C5" s="75"/>
      <c r="D5" s="75" t="s">
        <v>59</v>
      </c>
      <c r="E5" s="93" t="s">
        <v>233</v>
      </c>
      <c r="F5" s="75" t="s">
        <v>234</v>
      </c>
      <c r="G5" s="75"/>
      <c r="H5" s="75"/>
      <c r="I5" s="75" t="s">
        <v>235</v>
      </c>
      <c r="J5" s="88"/>
    </row>
    <row r="6" s="70" customFormat="true" ht="24.4" customHeight="true" spans="1:10">
      <c r="A6" s="76"/>
      <c r="B6" s="75"/>
      <c r="C6" s="75"/>
      <c r="D6" s="75"/>
      <c r="E6" s="93"/>
      <c r="F6" s="75" t="s">
        <v>149</v>
      </c>
      <c r="G6" s="75" t="s">
        <v>236</v>
      </c>
      <c r="H6" s="75" t="s">
        <v>237</v>
      </c>
      <c r="I6" s="75"/>
      <c r="J6" s="89"/>
    </row>
    <row r="7" s="70" customFormat="true" ht="22.8" customHeight="true" spans="1:10">
      <c r="A7" s="77"/>
      <c r="B7" s="75"/>
      <c r="C7" s="75" t="s">
        <v>72</v>
      </c>
      <c r="D7" s="83"/>
      <c r="E7" s="83"/>
      <c r="F7" s="83"/>
      <c r="G7" s="83"/>
      <c r="H7" s="83"/>
      <c r="I7" s="83"/>
      <c r="J7" s="90"/>
    </row>
    <row r="8" s="70" customFormat="true" ht="22.8" customHeight="true" spans="1:10">
      <c r="A8" s="77"/>
      <c r="B8" s="32"/>
      <c r="C8" s="32" t="s">
        <v>241</v>
      </c>
      <c r="D8" s="83"/>
      <c r="E8" s="83"/>
      <c r="F8" s="83"/>
      <c r="G8" s="83"/>
      <c r="H8" s="83"/>
      <c r="I8" s="83"/>
      <c r="J8" s="90"/>
    </row>
    <row r="9" s="70" customFormat="true" ht="22.8" customHeight="true" spans="1:10">
      <c r="A9" s="77"/>
      <c r="B9" s="75"/>
      <c r="C9" s="75"/>
      <c r="D9" s="83"/>
      <c r="E9" s="83"/>
      <c r="F9" s="83"/>
      <c r="G9" s="83"/>
      <c r="H9" s="83"/>
      <c r="I9" s="83"/>
      <c r="J9" s="90"/>
    </row>
    <row r="10" s="70" customFormat="true" ht="22.8" customHeight="true" spans="1:10">
      <c r="A10" s="77"/>
      <c r="B10" s="75"/>
      <c r="C10" s="75"/>
      <c r="D10" s="83"/>
      <c r="E10" s="83"/>
      <c r="F10" s="83"/>
      <c r="G10" s="83"/>
      <c r="H10" s="83"/>
      <c r="I10" s="83"/>
      <c r="J10" s="90"/>
    </row>
    <row r="11" s="70" customFormat="true" ht="22.8" customHeight="true" spans="1:10">
      <c r="A11" s="77"/>
      <c r="B11" s="75"/>
      <c r="C11" s="75"/>
      <c r="D11" s="83"/>
      <c r="E11" s="83"/>
      <c r="F11" s="83"/>
      <c r="G11" s="83"/>
      <c r="H11" s="83"/>
      <c r="I11" s="83"/>
      <c r="J11" s="90"/>
    </row>
    <row r="12" s="70" customFormat="true" ht="22.8" customHeight="true" spans="1:10">
      <c r="A12" s="77"/>
      <c r="B12" s="32"/>
      <c r="C12" s="32"/>
      <c r="D12" s="83"/>
      <c r="E12" s="83"/>
      <c r="F12" s="83"/>
      <c r="G12" s="83"/>
      <c r="H12" s="83"/>
      <c r="I12" s="83"/>
      <c r="J12" s="90"/>
    </row>
    <row r="13" s="70" customFormat="true" ht="22.8" customHeight="true" spans="1:10">
      <c r="A13" s="77"/>
      <c r="B13" s="75"/>
      <c r="C13" s="75"/>
      <c r="D13" s="83"/>
      <c r="E13" s="83"/>
      <c r="F13" s="83"/>
      <c r="G13" s="83"/>
      <c r="H13" s="83"/>
      <c r="I13" s="83"/>
      <c r="J13" s="90"/>
    </row>
    <row r="14" s="70" customFormat="true" ht="22.8" customHeight="true" spans="1:10">
      <c r="A14" s="77"/>
      <c r="B14" s="75"/>
      <c r="C14" s="75"/>
      <c r="D14" s="83"/>
      <c r="E14" s="83"/>
      <c r="F14" s="83"/>
      <c r="G14" s="83"/>
      <c r="H14" s="83"/>
      <c r="I14" s="83"/>
      <c r="J14" s="90"/>
    </row>
    <row r="15" s="70" customFormat="true" ht="22.8" customHeight="true" spans="1:10">
      <c r="A15" s="77"/>
      <c r="B15" s="75"/>
      <c r="C15" s="75"/>
      <c r="D15" s="83"/>
      <c r="E15" s="83"/>
      <c r="F15" s="83"/>
      <c r="G15" s="83"/>
      <c r="H15" s="83"/>
      <c r="I15" s="83"/>
      <c r="J15" s="90"/>
    </row>
    <row r="16" s="70" customFormat="true" ht="22.8" customHeight="true" spans="1:10">
      <c r="A16" s="77"/>
      <c r="B16" s="75"/>
      <c r="C16" s="75"/>
      <c r="D16" s="83"/>
      <c r="E16" s="83"/>
      <c r="F16" s="83"/>
      <c r="G16" s="83"/>
      <c r="H16" s="83"/>
      <c r="I16" s="83"/>
      <c r="J16" s="90"/>
    </row>
    <row r="17" s="70" customFormat="true" ht="22.8" customHeight="true" spans="1:10">
      <c r="A17" s="77"/>
      <c r="B17" s="75"/>
      <c r="C17" s="75"/>
      <c r="D17" s="83"/>
      <c r="E17" s="83"/>
      <c r="F17" s="83"/>
      <c r="G17" s="83"/>
      <c r="H17" s="83"/>
      <c r="I17" s="83"/>
      <c r="J17" s="90"/>
    </row>
    <row r="18" s="70" customFormat="true" ht="12.75"/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true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18"/>
  <sheetViews>
    <sheetView workbookViewId="0">
      <pane ySplit="6" topLeftCell="A7" activePane="bottomLeft" state="frozen"/>
      <selection/>
      <selection pane="bottomLeft" activeCell="I1" sqref="I1"/>
    </sheetView>
  </sheetViews>
  <sheetFormatPr defaultColWidth="10" defaultRowHeight="13.5"/>
  <cols>
    <col min="1" max="1" width="1.53333333333333" customWidth="true"/>
    <col min="2" max="4" width="6.625" customWidth="true"/>
    <col min="5" max="5" width="13.3416666666667" customWidth="true"/>
    <col min="6" max="6" width="41.025" customWidth="true"/>
    <col min="7" max="9" width="17.625" customWidth="true"/>
    <col min="10" max="10" width="1.53333333333333" customWidth="true"/>
    <col min="11" max="12" width="9.76666666666667" customWidth="true"/>
  </cols>
  <sheetData>
    <row r="1" ht="25" customHeight="true" spans="1:10">
      <c r="A1" s="71"/>
      <c r="B1" s="2"/>
      <c r="C1" s="2"/>
      <c r="D1" s="2"/>
      <c r="E1" s="81"/>
      <c r="F1" s="81"/>
      <c r="G1" s="82"/>
      <c r="H1" s="82"/>
      <c r="I1" s="85" t="s">
        <v>244</v>
      </c>
      <c r="J1" s="74"/>
    </row>
    <row r="2" ht="22.8" customHeight="true" spans="1:10">
      <c r="A2" s="71"/>
      <c r="B2" s="3" t="s">
        <v>245</v>
      </c>
      <c r="C2" s="3"/>
      <c r="D2" s="3"/>
      <c r="E2" s="3"/>
      <c r="F2" s="3"/>
      <c r="G2" s="3"/>
      <c r="H2" s="3"/>
      <c r="I2" s="3"/>
      <c r="J2" s="74" t="s">
        <v>3</v>
      </c>
    </row>
    <row r="3" s="70" customFormat="true" ht="19.55" customHeight="true" spans="1:10">
      <c r="A3" s="72"/>
      <c r="B3" s="73" t="s">
        <v>5</v>
      </c>
      <c r="C3" s="73"/>
      <c r="D3" s="73"/>
      <c r="E3" s="73"/>
      <c r="F3" s="73"/>
      <c r="G3" s="72"/>
      <c r="H3" s="72"/>
      <c r="I3" s="86" t="s">
        <v>6</v>
      </c>
      <c r="J3" s="87"/>
    </row>
    <row r="4" s="70" customFormat="true" ht="24.4" customHeight="true" spans="1:10">
      <c r="A4" s="74"/>
      <c r="B4" s="75" t="s">
        <v>9</v>
      </c>
      <c r="C4" s="75"/>
      <c r="D4" s="75"/>
      <c r="E4" s="75"/>
      <c r="F4" s="75"/>
      <c r="G4" s="75" t="s">
        <v>246</v>
      </c>
      <c r="H4" s="75"/>
      <c r="I4" s="75"/>
      <c r="J4" s="88"/>
    </row>
    <row r="5" s="70" customFormat="true" ht="24.4" customHeight="true" spans="1:10">
      <c r="A5" s="76"/>
      <c r="B5" s="75" t="s">
        <v>80</v>
      </c>
      <c r="C5" s="75"/>
      <c r="D5" s="75"/>
      <c r="E5" s="75" t="s">
        <v>70</v>
      </c>
      <c r="F5" s="75" t="s">
        <v>71</v>
      </c>
      <c r="G5" s="75" t="s">
        <v>59</v>
      </c>
      <c r="H5" s="75" t="s">
        <v>76</v>
      </c>
      <c r="I5" s="75" t="s">
        <v>77</v>
      </c>
      <c r="J5" s="88"/>
    </row>
    <row r="6" s="70" customFormat="true" ht="24.4" customHeight="true" spans="1:10">
      <c r="A6" s="76"/>
      <c r="B6" s="75" t="s">
        <v>81</v>
      </c>
      <c r="C6" s="75" t="s">
        <v>82</v>
      </c>
      <c r="D6" s="75" t="s">
        <v>83</v>
      </c>
      <c r="E6" s="75"/>
      <c r="F6" s="75"/>
      <c r="G6" s="75"/>
      <c r="H6" s="75"/>
      <c r="I6" s="75"/>
      <c r="J6" s="89"/>
    </row>
    <row r="7" s="70" customFormat="true" ht="22.8" customHeight="true" spans="1:10">
      <c r="A7" s="77"/>
      <c r="B7" s="75"/>
      <c r="C7" s="75"/>
      <c r="D7" s="75"/>
      <c r="E7" s="75"/>
      <c r="F7" s="75" t="s">
        <v>72</v>
      </c>
      <c r="G7" s="83"/>
      <c r="H7" s="83"/>
      <c r="I7" s="83"/>
      <c r="J7" s="90"/>
    </row>
    <row r="8" s="70" customFormat="true" ht="22.8" customHeight="true" spans="1:10">
      <c r="A8" s="76"/>
      <c r="B8" s="78"/>
      <c r="C8" s="78"/>
      <c r="D8" s="78"/>
      <c r="E8" s="78"/>
      <c r="F8" s="32" t="s">
        <v>241</v>
      </c>
      <c r="G8" s="84"/>
      <c r="H8" s="84"/>
      <c r="I8" s="84"/>
      <c r="J8" s="88"/>
    </row>
    <row r="9" s="70" customFormat="true" ht="22.8" customHeight="true" spans="1:10">
      <c r="A9" s="76"/>
      <c r="B9" s="78"/>
      <c r="C9" s="78"/>
      <c r="D9" s="78"/>
      <c r="E9" s="78"/>
      <c r="F9" s="78"/>
      <c r="G9" s="84"/>
      <c r="H9" s="84"/>
      <c r="I9" s="84"/>
      <c r="J9" s="88"/>
    </row>
    <row r="10" s="70" customFormat="true" ht="22.8" customHeight="true" spans="1:10">
      <c r="A10" s="76"/>
      <c r="B10" s="78"/>
      <c r="C10" s="78"/>
      <c r="D10" s="78"/>
      <c r="E10" s="78"/>
      <c r="F10" s="78"/>
      <c r="G10" s="84"/>
      <c r="H10" s="84"/>
      <c r="I10" s="84"/>
      <c r="J10" s="88"/>
    </row>
    <row r="11" s="70" customFormat="true" ht="22.8" customHeight="true" spans="1:10">
      <c r="A11" s="76"/>
      <c r="B11" s="78"/>
      <c r="C11" s="78"/>
      <c r="D11" s="78"/>
      <c r="E11" s="78"/>
      <c r="F11" s="78"/>
      <c r="G11" s="84"/>
      <c r="H11" s="84"/>
      <c r="I11" s="84"/>
      <c r="J11" s="88"/>
    </row>
    <row r="12" s="70" customFormat="true" ht="22.8" customHeight="true" spans="1:10">
      <c r="A12" s="76"/>
      <c r="B12" s="78"/>
      <c r="C12" s="78"/>
      <c r="D12" s="78"/>
      <c r="E12" s="78"/>
      <c r="F12" s="78"/>
      <c r="G12" s="84"/>
      <c r="H12" s="84"/>
      <c r="I12" s="84"/>
      <c r="J12" s="88"/>
    </row>
    <row r="13" s="70" customFormat="true" ht="22.8" customHeight="true" spans="1:10">
      <c r="A13" s="76"/>
      <c r="B13" s="78"/>
      <c r="C13" s="78"/>
      <c r="D13" s="78"/>
      <c r="E13" s="78"/>
      <c r="F13" s="78"/>
      <c r="G13" s="84"/>
      <c r="H13" s="84"/>
      <c r="I13" s="84"/>
      <c r="J13" s="88"/>
    </row>
    <row r="14" s="70" customFormat="true" ht="22.8" customHeight="true" spans="1:10">
      <c r="A14" s="76"/>
      <c r="B14" s="78"/>
      <c r="C14" s="78"/>
      <c r="D14" s="78"/>
      <c r="E14" s="78"/>
      <c r="F14" s="78"/>
      <c r="G14" s="84"/>
      <c r="H14" s="84"/>
      <c r="I14" s="84"/>
      <c r="J14" s="88"/>
    </row>
    <row r="15" s="70" customFormat="true" ht="22.8" customHeight="true" spans="1:10">
      <c r="A15" s="76"/>
      <c r="B15" s="78"/>
      <c r="C15" s="78"/>
      <c r="D15" s="78"/>
      <c r="E15" s="78"/>
      <c r="F15" s="78"/>
      <c r="G15" s="84"/>
      <c r="H15" s="84"/>
      <c r="I15" s="84"/>
      <c r="J15" s="88"/>
    </row>
    <row r="16" s="70" customFormat="true" ht="22.8" customHeight="true" spans="1:10">
      <c r="A16" s="76"/>
      <c r="B16" s="78"/>
      <c r="C16" s="78"/>
      <c r="D16" s="78"/>
      <c r="E16" s="78"/>
      <c r="F16" s="78" t="s">
        <v>23</v>
      </c>
      <c r="G16" s="84"/>
      <c r="H16" s="84"/>
      <c r="I16" s="84"/>
      <c r="J16" s="88"/>
    </row>
    <row r="17" s="70" customFormat="true" ht="22.8" customHeight="true" spans="1:10">
      <c r="A17" s="76"/>
      <c r="B17" s="78"/>
      <c r="C17" s="78"/>
      <c r="D17" s="78"/>
      <c r="E17" s="78"/>
      <c r="F17" s="78" t="s">
        <v>117</v>
      </c>
      <c r="G17" s="84"/>
      <c r="H17" s="84"/>
      <c r="I17" s="84"/>
      <c r="J17" s="89"/>
    </row>
    <row r="18" ht="9.75" customHeight="true" spans="1:10">
      <c r="A18" s="79"/>
      <c r="B18" s="80"/>
      <c r="C18" s="80"/>
      <c r="D18" s="80"/>
      <c r="E18" s="80"/>
      <c r="F18" s="79"/>
      <c r="G18" s="79"/>
      <c r="H18" s="79"/>
      <c r="I18" s="79"/>
      <c r="J18" s="91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true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8"/>
  <sheetViews>
    <sheetView workbookViewId="0">
      <selection activeCell="I1" sqref="I1"/>
    </sheetView>
  </sheetViews>
  <sheetFormatPr defaultColWidth="9" defaultRowHeight="13.5"/>
  <cols>
    <col min="1" max="1" width="11.25" style="1" customWidth="true"/>
    <col min="2" max="2" width="9" style="28"/>
    <col min="3" max="3" width="9" style="1"/>
    <col min="4" max="4" width="10.25" style="1" customWidth="true"/>
    <col min="5" max="5" width="12.625" style="1" customWidth="true"/>
    <col min="6" max="6" width="17.5" style="1" customWidth="true"/>
    <col min="7" max="7" width="10.25" style="1" customWidth="true"/>
    <col min="8" max="8" width="10.5" style="1" customWidth="true"/>
    <col min="9" max="9" width="4.125" style="1" customWidth="true"/>
    <col min="10" max="10" width="9.625" style="1" customWidth="true"/>
    <col min="11" max="11" width="9.5" style="1" customWidth="true"/>
    <col min="12" max="12" width="9.75" style="1" customWidth="true"/>
    <col min="13" max="16384" width="9" style="1"/>
  </cols>
  <sheetData>
    <row r="1" ht="19" customHeight="true" spans="1:9">
      <c r="A1" s="2"/>
      <c r="I1" s="23" t="s">
        <v>247</v>
      </c>
    </row>
    <row r="2" ht="24" customHeight="true" spans="1:12">
      <c r="A2" s="29" t="s">
        <v>248</v>
      </c>
      <c r="B2" s="30"/>
      <c r="C2" s="30"/>
      <c r="D2" s="30"/>
      <c r="E2" s="30"/>
      <c r="F2" s="30"/>
      <c r="G2" s="30"/>
      <c r="H2" s="30"/>
      <c r="I2" s="60"/>
      <c r="J2" s="61"/>
      <c r="K2" s="61"/>
      <c r="L2" s="61"/>
    </row>
    <row r="3" s="27" customFormat="true" ht="25" customHeight="true" spans="1:12">
      <c r="A3" s="31" t="s">
        <v>249</v>
      </c>
      <c r="B3" s="31"/>
      <c r="C3" s="31"/>
      <c r="D3" s="31"/>
      <c r="E3" s="31"/>
      <c r="F3" s="31"/>
      <c r="G3" s="31"/>
      <c r="H3" s="31"/>
      <c r="I3" s="31"/>
      <c r="J3" s="62"/>
      <c r="K3" s="62"/>
      <c r="L3" s="62"/>
    </row>
    <row r="4" s="27" customFormat="true" ht="25" customHeight="true" spans="1:12">
      <c r="A4" s="32" t="s">
        <v>250</v>
      </c>
      <c r="B4" s="33" t="s">
        <v>251</v>
      </c>
      <c r="C4" s="33"/>
      <c r="D4" s="33"/>
      <c r="E4" s="33"/>
      <c r="F4" s="33"/>
      <c r="G4" s="33"/>
      <c r="H4" s="33"/>
      <c r="I4" s="33"/>
      <c r="J4" s="63"/>
      <c r="K4" s="63"/>
      <c r="L4" s="63"/>
    </row>
    <row r="5" s="27" customFormat="true" ht="25" customHeight="true" spans="1:12">
      <c r="A5" s="32" t="s">
        <v>252</v>
      </c>
      <c r="B5" s="33" t="s">
        <v>0</v>
      </c>
      <c r="C5" s="33"/>
      <c r="D5" s="33"/>
      <c r="E5" s="33"/>
      <c r="F5" s="33"/>
      <c r="G5" s="33"/>
      <c r="H5" s="33"/>
      <c r="I5" s="33"/>
      <c r="J5" s="63"/>
      <c r="K5" s="63"/>
      <c r="L5" s="63"/>
    </row>
    <row r="6" s="27" customFormat="true" ht="25" customHeight="true" spans="1:12">
      <c r="A6" s="34" t="s">
        <v>253</v>
      </c>
      <c r="B6" s="35" t="s">
        <v>254</v>
      </c>
      <c r="C6" s="35"/>
      <c r="D6" s="35"/>
      <c r="E6" s="45">
        <v>10</v>
      </c>
      <c r="F6" s="45"/>
      <c r="G6" s="45"/>
      <c r="H6" s="45"/>
      <c r="I6" s="45"/>
      <c r="J6" s="63"/>
      <c r="K6" s="63"/>
      <c r="L6" s="63"/>
    </row>
    <row r="7" s="27" customFormat="true" ht="25" customHeight="true" spans="1:12">
      <c r="A7" s="36"/>
      <c r="B7" s="35" t="s">
        <v>255</v>
      </c>
      <c r="C7" s="35"/>
      <c r="D7" s="35"/>
      <c r="E7" s="45">
        <v>10</v>
      </c>
      <c r="F7" s="45"/>
      <c r="G7" s="45"/>
      <c r="H7" s="45"/>
      <c r="I7" s="45"/>
      <c r="J7" s="63"/>
      <c r="K7" s="63"/>
      <c r="L7" s="63"/>
    </row>
    <row r="8" s="27" customFormat="true" ht="25" customHeight="true" spans="1:12">
      <c r="A8" s="36"/>
      <c r="B8" s="35" t="s">
        <v>256</v>
      </c>
      <c r="C8" s="35"/>
      <c r="D8" s="35"/>
      <c r="E8" s="45">
        <v>0</v>
      </c>
      <c r="F8" s="45"/>
      <c r="G8" s="45"/>
      <c r="H8" s="45"/>
      <c r="I8" s="45"/>
      <c r="J8" s="63"/>
      <c r="K8" s="63"/>
      <c r="L8" s="63"/>
    </row>
    <row r="9" s="27" customFormat="true" ht="37" customHeight="true" spans="1:12">
      <c r="A9" s="34" t="s">
        <v>257</v>
      </c>
      <c r="B9" s="37" t="s">
        <v>258</v>
      </c>
      <c r="C9" s="37"/>
      <c r="D9" s="37"/>
      <c r="E9" s="37"/>
      <c r="F9" s="37"/>
      <c r="G9" s="37"/>
      <c r="H9" s="37"/>
      <c r="I9" s="37"/>
      <c r="J9" s="63"/>
      <c r="K9" s="63"/>
      <c r="L9" s="63"/>
    </row>
    <row r="10" s="27" customFormat="true" ht="37" customHeight="true" spans="1:12">
      <c r="A10" s="34"/>
      <c r="B10" s="37"/>
      <c r="C10" s="37"/>
      <c r="D10" s="37"/>
      <c r="E10" s="37"/>
      <c r="F10" s="37"/>
      <c r="G10" s="37"/>
      <c r="H10" s="37"/>
      <c r="I10" s="37"/>
      <c r="J10" s="63"/>
      <c r="K10" s="63"/>
      <c r="L10" s="63"/>
    </row>
    <row r="11" s="27" customFormat="true" ht="33" customHeight="true" spans="1:12">
      <c r="A11" s="36" t="s">
        <v>259</v>
      </c>
      <c r="B11" s="32" t="s">
        <v>260</v>
      </c>
      <c r="C11" s="32" t="s">
        <v>261</v>
      </c>
      <c r="D11" s="36" t="s">
        <v>262</v>
      </c>
      <c r="E11" s="36"/>
      <c r="F11" s="36" t="s">
        <v>263</v>
      </c>
      <c r="G11" s="36"/>
      <c r="H11" s="36"/>
      <c r="I11" s="36"/>
      <c r="J11" s="63"/>
      <c r="K11" s="63"/>
      <c r="L11" s="63"/>
    </row>
    <row r="12" s="27" customFormat="true" ht="33" customHeight="true" spans="1:12">
      <c r="A12" s="36"/>
      <c r="B12" s="36" t="s">
        <v>264</v>
      </c>
      <c r="C12" s="36" t="s">
        <v>265</v>
      </c>
      <c r="D12" s="38" t="s">
        <v>266</v>
      </c>
      <c r="E12" s="46"/>
      <c r="F12" s="47" t="s">
        <v>267</v>
      </c>
      <c r="G12" s="48"/>
      <c r="H12" s="48"/>
      <c r="I12" s="64"/>
      <c r="J12" s="63"/>
      <c r="K12" s="63"/>
      <c r="L12" s="63"/>
    </row>
    <row r="13" s="27" customFormat="true" ht="33" customHeight="true" spans="1:12">
      <c r="A13" s="36"/>
      <c r="B13" s="36"/>
      <c r="C13" s="36"/>
      <c r="D13" s="38" t="s">
        <v>268</v>
      </c>
      <c r="E13" s="46"/>
      <c r="F13" s="47" t="s">
        <v>269</v>
      </c>
      <c r="G13" s="48"/>
      <c r="H13" s="48"/>
      <c r="I13" s="64"/>
      <c r="J13" s="65"/>
      <c r="K13" s="65"/>
      <c r="L13" s="65"/>
    </row>
    <row r="14" s="27" customFormat="true" ht="33" customHeight="true" spans="1:9">
      <c r="A14" s="36"/>
      <c r="B14" s="36"/>
      <c r="C14" s="39" t="s">
        <v>270</v>
      </c>
      <c r="D14" s="38" t="s">
        <v>266</v>
      </c>
      <c r="E14" s="46"/>
      <c r="F14" s="44" t="s">
        <v>271</v>
      </c>
      <c r="G14" s="49"/>
      <c r="H14" s="49"/>
      <c r="I14" s="49"/>
    </row>
    <row r="15" s="27" customFormat="true" ht="33" customHeight="true" spans="1:9">
      <c r="A15" s="36"/>
      <c r="B15" s="36"/>
      <c r="C15" s="40"/>
      <c r="D15" s="38" t="s">
        <v>268</v>
      </c>
      <c r="E15" s="46"/>
      <c r="F15" s="50" t="s">
        <v>272</v>
      </c>
      <c r="G15" s="51"/>
      <c r="H15" s="51"/>
      <c r="I15" s="66"/>
    </row>
    <row r="16" s="27" customFormat="true" ht="33" customHeight="true" spans="1:9">
      <c r="A16" s="36"/>
      <c r="B16" s="36"/>
      <c r="C16" s="39" t="s">
        <v>273</v>
      </c>
      <c r="D16" s="38" t="s">
        <v>266</v>
      </c>
      <c r="E16" s="46"/>
      <c r="F16" s="52" t="s">
        <v>274</v>
      </c>
      <c r="G16" s="53"/>
      <c r="H16" s="53"/>
      <c r="I16" s="67"/>
    </row>
    <row r="17" s="27" customFormat="true" ht="33" customHeight="true" spans="1:9">
      <c r="A17" s="36"/>
      <c r="B17" s="36"/>
      <c r="C17" s="40"/>
      <c r="D17" s="38" t="s">
        <v>268</v>
      </c>
      <c r="E17" s="46"/>
      <c r="F17" s="54" t="s">
        <v>274</v>
      </c>
      <c r="G17" s="54"/>
      <c r="H17" s="54"/>
      <c r="I17" s="54"/>
    </row>
    <row r="18" s="27" customFormat="true" ht="33" customHeight="true" spans="1:9">
      <c r="A18" s="36"/>
      <c r="B18" s="36"/>
      <c r="C18" s="41" t="s">
        <v>275</v>
      </c>
      <c r="D18" s="38" t="s">
        <v>266</v>
      </c>
      <c r="E18" s="46"/>
      <c r="F18" s="52" t="s">
        <v>276</v>
      </c>
      <c r="G18" s="53"/>
      <c r="H18" s="53"/>
      <c r="I18" s="67"/>
    </row>
    <row r="19" s="27" customFormat="true" ht="33" customHeight="true" spans="1:9">
      <c r="A19" s="36"/>
      <c r="B19" s="36"/>
      <c r="C19" s="40"/>
      <c r="D19" s="38" t="s">
        <v>268</v>
      </c>
      <c r="E19" s="46"/>
      <c r="F19" s="34" t="s">
        <v>277</v>
      </c>
      <c r="G19" s="54"/>
      <c r="H19" s="54"/>
      <c r="I19" s="54"/>
    </row>
    <row r="20" s="27" customFormat="true" ht="33" customHeight="true" spans="1:9">
      <c r="A20" s="36"/>
      <c r="B20" s="36" t="s">
        <v>278</v>
      </c>
      <c r="C20" s="42" t="s">
        <v>279</v>
      </c>
      <c r="D20" s="38" t="s">
        <v>266</v>
      </c>
      <c r="E20" s="46"/>
      <c r="F20" s="44" t="s">
        <v>280</v>
      </c>
      <c r="G20" s="49"/>
      <c r="H20" s="49"/>
      <c r="I20" s="49"/>
    </row>
    <row r="21" s="27" customFormat="true" ht="33" customHeight="true" spans="1:9">
      <c r="A21" s="36"/>
      <c r="B21" s="36"/>
      <c r="C21" s="43"/>
      <c r="D21" s="38" t="s">
        <v>268</v>
      </c>
      <c r="E21" s="46"/>
      <c r="F21" s="55" t="s">
        <v>281</v>
      </c>
      <c r="G21" s="56"/>
      <c r="H21" s="56"/>
      <c r="I21" s="68"/>
    </row>
    <row r="22" s="27" customFormat="true" ht="33" customHeight="true" spans="1:9">
      <c r="A22" s="36"/>
      <c r="B22" s="36"/>
      <c r="C22" s="42" t="s">
        <v>282</v>
      </c>
      <c r="D22" s="38" t="s">
        <v>266</v>
      </c>
      <c r="E22" s="46"/>
      <c r="F22" s="55" t="s">
        <v>283</v>
      </c>
      <c r="G22" s="56"/>
      <c r="H22" s="56"/>
      <c r="I22" s="68"/>
    </row>
    <row r="23" s="27" customFormat="true" ht="33" customHeight="true" spans="1:9">
      <c r="A23" s="36"/>
      <c r="B23" s="36"/>
      <c r="C23" s="43"/>
      <c r="D23" s="38" t="s">
        <v>268</v>
      </c>
      <c r="E23" s="46"/>
      <c r="F23" s="44" t="s">
        <v>284</v>
      </c>
      <c r="G23" s="49"/>
      <c r="H23" s="49"/>
      <c r="I23" s="49"/>
    </row>
    <row r="24" s="27" customFormat="true" ht="33" customHeight="true" spans="1:9">
      <c r="A24" s="36"/>
      <c r="B24" s="36"/>
      <c r="C24" s="42" t="s">
        <v>285</v>
      </c>
      <c r="D24" s="38" t="s">
        <v>266</v>
      </c>
      <c r="E24" s="46"/>
      <c r="F24" s="57" t="s">
        <v>286</v>
      </c>
      <c r="G24" s="57"/>
      <c r="H24" s="57"/>
      <c r="I24" s="57"/>
    </row>
    <row r="25" s="27" customFormat="true" ht="33" customHeight="true" spans="1:9">
      <c r="A25" s="36"/>
      <c r="B25" s="36"/>
      <c r="C25" s="43"/>
      <c r="D25" s="38" t="s">
        <v>268</v>
      </c>
      <c r="E25" s="46"/>
      <c r="F25" s="58" t="s">
        <v>287</v>
      </c>
      <c r="G25" s="59"/>
      <c r="H25" s="59"/>
      <c r="I25" s="69"/>
    </row>
    <row r="26" s="27" customFormat="true" ht="33" customHeight="true" spans="1:9">
      <c r="A26" s="36"/>
      <c r="B26" s="36"/>
      <c r="C26" s="42" t="s">
        <v>288</v>
      </c>
      <c r="D26" s="38" t="s">
        <v>266</v>
      </c>
      <c r="E26" s="46"/>
      <c r="F26" s="58" t="s">
        <v>289</v>
      </c>
      <c r="G26" s="59"/>
      <c r="H26" s="59"/>
      <c r="I26" s="69"/>
    </row>
    <row r="27" s="27" customFormat="true" ht="33" customHeight="true" spans="1:9">
      <c r="A27" s="36"/>
      <c r="B27" s="36"/>
      <c r="C27" s="43"/>
      <c r="D27" s="38" t="s">
        <v>268</v>
      </c>
      <c r="E27" s="46"/>
      <c r="F27" s="57" t="s">
        <v>290</v>
      </c>
      <c r="G27" s="57"/>
      <c r="H27" s="57"/>
      <c r="I27" s="57"/>
    </row>
    <row r="28" s="27" customFormat="true" ht="33" customHeight="true" spans="1:9">
      <c r="A28" s="36"/>
      <c r="B28" s="36" t="s">
        <v>291</v>
      </c>
      <c r="C28" s="34" t="s">
        <v>292</v>
      </c>
      <c r="D28" s="44" t="s">
        <v>293</v>
      </c>
      <c r="E28" s="49"/>
      <c r="F28" s="44" t="s">
        <v>294</v>
      </c>
      <c r="G28" s="49"/>
      <c r="H28" s="49"/>
      <c r="I28" s="49"/>
    </row>
  </sheetData>
  <mergeCells count="60">
    <mergeCell ref="A2:I2"/>
    <mergeCell ref="A3:I3"/>
    <mergeCell ref="B4:I4"/>
    <mergeCell ref="B5:I5"/>
    <mergeCell ref="B6:D6"/>
    <mergeCell ref="E6:I6"/>
    <mergeCell ref="B7:D7"/>
    <mergeCell ref="E7:I7"/>
    <mergeCell ref="B8:D8"/>
    <mergeCell ref="E8:I8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A6:A8"/>
    <mergeCell ref="A9:A10"/>
    <mergeCell ref="A11:A28"/>
    <mergeCell ref="B12:B19"/>
    <mergeCell ref="B20:B27"/>
    <mergeCell ref="C12:C13"/>
    <mergeCell ref="C14:C15"/>
    <mergeCell ref="C16:C17"/>
    <mergeCell ref="C18:C19"/>
    <mergeCell ref="C20:C21"/>
    <mergeCell ref="C22:C23"/>
    <mergeCell ref="C24:C25"/>
    <mergeCell ref="C26:C27"/>
    <mergeCell ref="B9:I10"/>
  </mergeCells>
  <dataValidations count="1">
    <dataValidation type="list" allowBlank="1" showInputMessage="1" showErrorMessage="1" sqref="L4">
      <formula1>"正向指标,反向指标"</formula1>
    </dataValidation>
  </dataValidations>
  <printOptions horizontalCentered="true"/>
  <pageMargins left="0.590277777777778" right="0.590277777777778" top="1.37777777777778" bottom="0.984027777777778" header="0.5" footer="0.5"/>
  <pageSetup paperSize="9" orientation="landscape" horizontalDpi="600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B1:P34"/>
  <sheetViews>
    <sheetView topLeftCell="A16" workbookViewId="0">
      <selection activeCell="J25" sqref="J25"/>
    </sheetView>
  </sheetViews>
  <sheetFormatPr defaultColWidth="10" defaultRowHeight="13.5"/>
  <cols>
    <col min="1" max="1" width="2.625" customWidth="true"/>
    <col min="2" max="2" width="5.75" style="1" customWidth="true"/>
    <col min="3" max="3" width="10.625" style="1" customWidth="true"/>
    <col min="4" max="4" width="10.25" style="1" customWidth="true"/>
    <col min="5" max="5" width="5.375" style="1" customWidth="true"/>
    <col min="6" max="8" width="9.625" style="1" customWidth="true"/>
    <col min="9" max="9" width="24.375" style="1" customWidth="true"/>
    <col min="10" max="10" width="9.75" style="1" customWidth="true"/>
    <col min="11" max="16383" width="10" style="1"/>
  </cols>
  <sheetData>
    <row r="1" ht="25" customHeight="true" spans="2:9">
      <c r="B1" s="2"/>
      <c r="I1" s="23" t="s">
        <v>295</v>
      </c>
    </row>
    <row r="2" ht="27" customHeight="true" spans="2:9">
      <c r="B2" s="3" t="s">
        <v>296</v>
      </c>
      <c r="C2" s="3"/>
      <c r="D2" s="3"/>
      <c r="E2" s="3"/>
      <c r="F2" s="3"/>
      <c r="G2" s="3"/>
      <c r="H2" s="3"/>
      <c r="I2" s="3"/>
    </row>
    <row r="3" ht="26.5" customHeight="true" spans="2:9">
      <c r="B3" s="4" t="s">
        <v>297</v>
      </c>
      <c r="C3" s="4"/>
      <c r="D3" s="4"/>
      <c r="E3" s="4"/>
      <c r="F3" s="4"/>
      <c r="G3" s="4"/>
      <c r="H3" s="4"/>
      <c r="I3" s="4"/>
    </row>
    <row r="4" ht="26.5" customHeight="true" spans="2:9">
      <c r="B4" s="5" t="s">
        <v>298</v>
      </c>
      <c r="C4" s="5"/>
      <c r="D4" s="5"/>
      <c r="E4" s="5" t="s">
        <v>0</v>
      </c>
      <c r="F4" s="5"/>
      <c r="G4" s="5"/>
      <c r="H4" s="5"/>
      <c r="I4" s="5"/>
    </row>
    <row r="5" ht="26.5" customHeight="true" spans="2:9">
      <c r="B5" s="5" t="s">
        <v>299</v>
      </c>
      <c r="C5" s="5" t="s">
        <v>300</v>
      </c>
      <c r="D5" s="5"/>
      <c r="E5" s="5" t="s">
        <v>301</v>
      </c>
      <c r="F5" s="5"/>
      <c r="G5" s="5"/>
      <c r="H5" s="5"/>
      <c r="I5" s="5"/>
    </row>
    <row r="6" ht="33" customHeight="true" spans="2:9">
      <c r="B6" s="5"/>
      <c r="C6" s="5" t="s">
        <v>76</v>
      </c>
      <c r="D6" s="5"/>
      <c r="E6" s="13" t="s">
        <v>302</v>
      </c>
      <c r="F6" s="13"/>
      <c r="G6" s="13"/>
      <c r="H6" s="13"/>
      <c r="I6" s="13"/>
    </row>
    <row r="7" ht="38" customHeight="true" spans="2:9">
      <c r="B7" s="5"/>
      <c r="C7" s="5" t="s">
        <v>77</v>
      </c>
      <c r="D7" s="5"/>
      <c r="E7" s="13" t="s">
        <v>303</v>
      </c>
      <c r="F7" s="13"/>
      <c r="G7" s="13"/>
      <c r="H7" s="13"/>
      <c r="I7" s="13"/>
    </row>
    <row r="8" ht="26.5" customHeight="true" spans="2:9">
      <c r="B8" s="5"/>
      <c r="C8" s="5" t="s">
        <v>304</v>
      </c>
      <c r="D8" s="5"/>
      <c r="E8" s="5"/>
      <c r="F8" s="5"/>
      <c r="G8" s="5" t="s">
        <v>305</v>
      </c>
      <c r="H8" s="5" t="s">
        <v>255</v>
      </c>
      <c r="I8" s="5" t="s">
        <v>256</v>
      </c>
    </row>
    <row r="9" ht="26.5" customHeight="true" spans="2:9">
      <c r="B9" s="5"/>
      <c r="C9" s="5"/>
      <c r="D9" s="5"/>
      <c r="E9" s="5"/>
      <c r="F9" s="5"/>
      <c r="G9" s="14">
        <v>545.79</v>
      </c>
      <c r="H9" s="14">
        <v>545.79</v>
      </c>
      <c r="I9" s="24">
        <v>0</v>
      </c>
    </row>
    <row r="10" ht="111" customHeight="true" spans="2:9">
      <c r="B10" s="6" t="s">
        <v>306</v>
      </c>
      <c r="C10" s="7" t="s">
        <v>307</v>
      </c>
      <c r="D10" s="7"/>
      <c r="E10" s="7"/>
      <c r="F10" s="7"/>
      <c r="G10" s="7"/>
      <c r="H10" s="7"/>
      <c r="I10" s="7"/>
    </row>
    <row r="11" ht="26.5" customHeight="true" spans="2:9">
      <c r="B11" s="8" t="s">
        <v>308</v>
      </c>
      <c r="C11" s="8" t="s">
        <v>260</v>
      </c>
      <c r="D11" s="8" t="s">
        <v>261</v>
      </c>
      <c r="E11" s="8"/>
      <c r="F11" s="8" t="s">
        <v>262</v>
      </c>
      <c r="G11" s="8"/>
      <c r="H11" s="8" t="s">
        <v>309</v>
      </c>
      <c r="I11" s="8"/>
    </row>
    <row r="12" ht="31" customHeight="true" spans="2:9">
      <c r="B12" s="8"/>
      <c r="C12" s="8" t="s">
        <v>310</v>
      </c>
      <c r="D12" s="8" t="s">
        <v>265</v>
      </c>
      <c r="E12" s="8"/>
      <c r="F12" s="15" t="s">
        <v>311</v>
      </c>
      <c r="G12" s="15"/>
      <c r="H12" s="16" t="s">
        <v>312</v>
      </c>
      <c r="I12" s="16"/>
    </row>
    <row r="13" ht="39" customHeight="true" spans="2:9">
      <c r="B13" s="8"/>
      <c r="C13" s="8"/>
      <c r="D13" s="8"/>
      <c r="E13" s="8"/>
      <c r="F13" s="17" t="s">
        <v>313</v>
      </c>
      <c r="G13" s="18"/>
      <c r="H13" s="19" t="s">
        <v>314</v>
      </c>
      <c r="I13" s="25"/>
    </row>
    <row r="14" ht="61" customHeight="true" spans="2:9">
      <c r="B14" s="8"/>
      <c r="C14" s="8"/>
      <c r="D14" s="8"/>
      <c r="E14" s="8"/>
      <c r="F14" s="15" t="s">
        <v>251</v>
      </c>
      <c r="G14" s="15"/>
      <c r="H14" s="16" t="s">
        <v>315</v>
      </c>
      <c r="I14" s="16"/>
    </row>
    <row r="15" ht="26.5" customHeight="true" spans="2:9">
      <c r="B15" s="8"/>
      <c r="C15" s="8"/>
      <c r="D15" s="8" t="s">
        <v>270</v>
      </c>
      <c r="E15" s="8"/>
      <c r="F15" s="15" t="s">
        <v>316</v>
      </c>
      <c r="G15" s="15"/>
      <c r="H15" s="20">
        <v>1</v>
      </c>
      <c r="I15" s="8"/>
    </row>
    <row r="16" ht="26.5" customHeight="true" spans="2:9">
      <c r="B16" s="8"/>
      <c r="C16" s="8"/>
      <c r="D16" s="8"/>
      <c r="E16" s="8"/>
      <c r="F16" s="15" t="s">
        <v>317</v>
      </c>
      <c r="G16" s="15"/>
      <c r="H16" s="8" t="s">
        <v>318</v>
      </c>
      <c r="I16" s="8"/>
    </row>
    <row r="17" ht="26.5" customHeight="true" spans="2:9">
      <c r="B17" s="8"/>
      <c r="C17" s="8"/>
      <c r="D17" s="8" t="s">
        <v>273</v>
      </c>
      <c r="E17" s="8"/>
      <c r="F17" s="15" t="s">
        <v>319</v>
      </c>
      <c r="G17" s="15"/>
      <c r="H17" s="8" t="s">
        <v>320</v>
      </c>
      <c r="I17" s="8"/>
    </row>
    <row r="18" ht="26.5" customHeight="true" spans="2:9">
      <c r="B18" s="8"/>
      <c r="C18" s="8"/>
      <c r="D18" s="8" t="s">
        <v>275</v>
      </c>
      <c r="E18" s="8"/>
      <c r="F18" s="15" t="s">
        <v>321</v>
      </c>
      <c r="G18" s="15"/>
      <c r="H18" s="8" t="s">
        <v>322</v>
      </c>
      <c r="I18" s="8"/>
    </row>
    <row r="19" ht="26.5" customHeight="true" spans="2:9">
      <c r="B19" s="8"/>
      <c r="C19" s="8"/>
      <c r="D19" s="8"/>
      <c r="E19" s="8"/>
      <c r="F19" s="15" t="s">
        <v>323</v>
      </c>
      <c r="G19" s="15"/>
      <c r="H19" s="8" t="s">
        <v>324</v>
      </c>
      <c r="I19" s="8"/>
    </row>
    <row r="20" ht="42" customHeight="true" spans="2:9">
      <c r="B20" s="8"/>
      <c r="C20" s="8" t="s">
        <v>325</v>
      </c>
      <c r="D20" s="9" t="s">
        <v>326</v>
      </c>
      <c r="E20" s="21"/>
      <c r="F20" s="15" t="s">
        <v>76</v>
      </c>
      <c r="G20" s="15"/>
      <c r="H20" s="16" t="s">
        <v>327</v>
      </c>
      <c r="I20" s="16"/>
    </row>
    <row r="21" ht="26.5" customHeight="true" spans="2:9">
      <c r="B21" s="8"/>
      <c r="C21" s="8"/>
      <c r="D21" s="10"/>
      <c r="E21" s="22"/>
      <c r="F21" s="15" t="s">
        <v>77</v>
      </c>
      <c r="G21" s="15"/>
      <c r="H21" s="19" t="s">
        <v>328</v>
      </c>
      <c r="I21" s="25"/>
    </row>
    <row r="22" ht="32" customHeight="true" spans="2:9">
      <c r="B22" s="8"/>
      <c r="C22" s="8"/>
      <c r="D22" s="8" t="s">
        <v>329</v>
      </c>
      <c r="E22" s="8"/>
      <c r="F22" s="15" t="s">
        <v>330</v>
      </c>
      <c r="G22" s="15"/>
      <c r="H22" s="16" t="s">
        <v>331</v>
      </c>
      <c r="I22" s="16"/>
    </row>
    <row r="23" ht="26.5" customHeight="true" spans="2:9">
      <c r="B23" s="8"/>
      <c r="C23" s="8"/>
      <c r="D23" s="8" t="s">
        <v>332</v>
      </c>
      <c r="E23" s="8"/>
      <c r="F23" s="15" t="s">
        <v>333</v>
      </c>
      <c r="G23" s="15"/>
      <c r="H23" s="15" t="s">
        <v>334</v>
      </c>
      <c r="I23" s="15"/>
    </row>
    <row r="24" ht="26.5" customHeight="true" spans="2:9">
      <c r="B24" s="8"/>
      <c r="C24" s="8"/>
      <c r="D24" s="8" t="s">
        <v>288</v>
      </c>
      <c r="E24" s="8"/>
      <c r="F24" s="15" t="s">
        <v>333</v>
      </c>
      <c r="G24" s="15"/>
      <c r="H24" s="16" t="s">
        <v>335</v>
      </c>
      <c r="I24" s="16"/>
    </row>
    <row r="25" ht="26.5" customHeight="true" spans="2:9">
      <c r="B25" s="8"/>
      <c r="C25" s="8" t="s">
        <v>291</v>
      </c>
      <c r="D25" s="8" t="s">
        <v>292</v>
      </c>
      <c r="E25" s="8"/>
      <c r="F25" s="15" t="s">
        <v>336</v>
      </c>
      <c r="G25" s="15"/>
      <c r="H25" s="15" t="s">
        <v>294</v>
      </c>
      <c r="I25" s="15"/>
    </row>
    <row r="26" ht="45" customHeight="true" spans="2:9">
      <c r="B26" s="11"/>
      <c r="C26" s="11"/>
      <c r="D26" s="11"/>
      <c r="E26" s="11"/>
      <c r="F26" s="11"/>
      <c r="G26" s="11"/>
      <c r="H26" s="11"/>
      <c r="I26" s="11"/>
    </row>
    <row r="27" ht="16.35" customHeight="true" spans="2:3">
      <c r="B27" s="12"/>
      <c r="C27" s="12"/>
    </row>
    <row r="28" ht="16.35" customHeight="true" spans="2:2">
      <c r="B28" s="12"/>
    </row>
    <row r="29" ht="16.35" customHeight="true" spans="2:16">
      <c r="B29" s="12"/>
      <c r="P29" s="26"/>
    </row>
    <row r="30" ht="16.35" customHeight="true" spans="2:2">
      <c r="B30" s="12"/>
    </row>
    <row r="31" ht="16.35" customHeight="true" spans="2:9">
      <c r="B31" s="12"/>
      <c r="C31" s="12"/>
      <c r="D31" s="12"/>
      <c r="E31" s="12"/>
      <c r="F31" s="12"/>
      <c r="G31" s="12"/>
      <c r="H31" s="12"/>
      <c r="I31" s="12"/>
    </row>
    <row r="32" ht="16.35" customHeight="true" spans="2:9">
      <c r="B32" s="12"/>
      <c r="C32" s="12"/>
      <c r="D32" s="12"/>
      <c r="E32" s="12"/>
      <c r="F32" s="12"/>
      <c r="G32" s="12"/>
      <c r="H32" s="12"/>
      <c r="I32" s="12"/>
    </row>
    <row r="33" ht="16.35" customHeight="true" spans="2:9">
      <c r="B33" s="12"/>
      <c r="C33" s="12"/>
      <c r="D33" s="12"/>
      <c r="E33" s="12"/>
      <c r="F33" s="12"/>
      <c r="G33" s="12"/>
      <c r="H33" s="12"/>
      <c r="I33" s="12"/>
    </row>
    <row r="34" ht="16.35" customHeight="true" spans="2:9">
      <c r="B34" s="12"/>
      <c r="C34" s="12"/>
      <c r="D34" s="12"/>
      <c r="E34" s="12"/>
      <c r="F34" s="12"/>
      <c r="G34" s="12"/>
      <c r="H34" s="12"/>
      <c r="I34" s="12"/>
    </row>
  </sheetData>
  <mergeCells count="57">
    <mergeCell ref="B2:I2"/>
    <mergeCell ref="B3:I3"/>
    <mergeCell ref="B4:D4"/>
    <mergeCell ref="E4:I4"/>
    <mergeCell ref="C5:D5"/>
    <mergeCell ref="E5:I5"/>
    <mergeCell ref="C6:D6"/>
    <mergeCell ref="E6:I6"/>
    <mergeCell ref="C7:D7"/>
    <mergeCell ref="E7:I7"/>
    <mergeCell ref="C10:I10"/>
    <mergeCell ref="D11:E11"/>
    <mergeCell ref="F11:G11"/>
    <mergeCell ref="H11:I11"/>
    <mergeCell ref="F12:G12"/>
    <mergeCell ref="H12:I12"/>
    <mergeCell ref="F13:G13"/>
    <mergeCell ref="H13:I13"/>
    <mergeCell ref="F14:G14"/>
    <mergeCell ref="H14:I14"/>
    <mergeCell ref="F15:G15"/>
    <mergeCell ref="H15:I15"/>
    <mergeCell ref="F16:G16"/>
    <mergeCell ref="H16:I16"/>
    <mergeCell ref="D17:E17"/>
    <mergeCell ref="F17:G17"/>
    <mergeCell ref="H17:I17"/>
    <mergeCell ref="F18:G18"/>
    <mergeCell ref="H18:I18"/>
    <mergeCell ref="F19:G19"/>
    <mergeCell ref="H19:I19"/>
    <mergeCell ref="F20:G20"/>
    <mergeCell ref="H20:I20"/>
    <mergeCell ref="F21:G21"/>
    <mergeCell ref="H21:I21"/>
    <mergeCell ref="D22:E22"/>
    <mergeCell ref="F22:G22"/>
    <mergeCell ref="H22:I22"/>
    <mergeCell ref="D23:E23"/>
    <mergeCell ref="F23:G23"/>
    <mergeCell ref="H23:I23"/>
    <mergeCell ref="D24:E24"/>
    <mergeCell ref="F24:G24"/>
    <mergeCell ref="H24:I24"/>
    <mergeCell ref="D25:E25"/>
    <mergeCell ref="F25:G25"/>
    <mergeCell ref="H25:I25"/>
    <mergeCell ref="B26:I26"/>
    <mergeCell ref="B5:B9"/>
    <mergeCell ref="B11:B25"/>
    <mergeCell ref="C12:C19"/>
    <mergeCell ref="C20:C24"/>
    <mergeCell ref="D18:E19"/>
    <mergeCell ref="C8:F9"/>
    <mergeCell ref="D15:E16"/>
    <mergeCell ref="D12:E14"/>
    <mergeCell ref="D20:E21"/>
  </mergeCells>
  <printOptions horizontalCentered="true"/>
  <pageMargins left="1.37777777777778" right="0.984027777777778" top="0.590277777777778" bottom="0.590277777777778" header="0" footer="0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2022-03-05T03:28:00Z</dcterms:created>
  <dcterms:modified xsi:type="dcterms:W3CDTF">2024-03-05T20:50:06Z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2052-11.8.2.9864</vt:lpwstr>
  </property>
  <property fmtid="{D5CDD505-2E9C-101B-9397-08002B2CF9AE}" pid="3" name="ICV">
    <vt:lpwstr>2F82D05C49EE425185938CBA28AE5995_12</vt:lpwstr>
  </property>
</Properties>
</file>