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7975" windowHeight="108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2" r:id="rId14"/>
    <sheet name="7" sheetId="23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xlnm._FilterDatabase" localSheetId="7" hidden="1">'3-1'!$A$7:$I$20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H8" i="6" l="1"/>
  <c r="G8" i="6"/>
  <c r="F8" i="6"/>
  <c r="G19" i="6"/>
  <c r="F19" i="6" s="1"/>
  <c r="H19" i="6"/>
  <c r="H37" i="6"/>
  <c r="G37" i="6"/>
  <c r="F37" i="6"/>
  <c r="I37" i="6"/>
  <c r="I19" i="6"/>
  <c r="I8" i="6"/>
  <c r="D8" i="10"/>
  <c r="F8" i="10"/>
  <c r="F9" i="8"/>
  <c r="F10" i="8"/>
  <c r="F11" i="8"/>
  <c r="F12" i="8"/>
  <c r="F13" i="8"/>
  <c r="F14" i="8"/>
  <c r="F15" i="8"/>
  <c r="F16" i="8"/>
  <c r="F17" i="8"/>
  <c r="F18" i="8"/>
  <c r="F19" i="8"/>
  <c r="F20" i="8"/>
  <c r="F8" i="8"/>
  <c r="H7" i="8"/>
  <c r="G7" i="8"/>
  <c r="H7" i="6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F7" i="8" l="1"/>
</calcChain>
</file>

<file path=xl/sharedStrings.xml><?xml version="1.0" encoding="utf-8"?>
<sst xmlns="http://schemas.openxmlformats.org/spreadsheetml/2006/main" count="722" uniqueCount="355">
  <si>
    <t>2024年单位预算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</si>
  <si>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</si>
  <si>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</si>
  <si>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</si>
  <si>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</si>
  <si>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</si>
  <si>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</si>
  <si>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</si>
  <si>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</si>
  <si>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</si>
  <si>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</si>
  <si>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</si>
  <si>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</si>
  <si>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</si>
  <si>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</si>
  <si>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</si>
  <si>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</si>
  <si>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</si>
  <si>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</si>
  <si>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</si>
  <si>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</si>
  <si>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</si>
  <si>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</si>
  <si>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</si>
  <si>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</si>
  <si>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</si>
  <si>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</si>
  <si>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</si>
  <si>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</si>
  <si>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</si>
  <si>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</si>
  <si>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</si>
  <si>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</si>
  <si>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</si>
  <si>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</si>
  <si>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</si>
  <si>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</si>
  <si>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</si>
  <si>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</si>
  <si>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</si>
  <si>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</si>
  <si>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</si>
  <si>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</si>
  <si>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</si>
  <si>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三十一、事业单位结余分配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</si>
  <si>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</si>
  <si>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</si>
  <si>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</si>
  <si>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</si>
  <si>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</si>
  <si>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</si>
  <si>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</si>
  <si>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</si>
  <si>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</si>
  <si>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</si>
  <si>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事业收入</t>
  </si>
  <si>
    <t>其他收入</t>
  </si>
  <si>
    <t>上级补助收入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</si>
  <si>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</si>
  <si>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</si>
  <si>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</si>
  <si>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</si>
  <si>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</si>
  <si>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</si>
  <si>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</si>
  <si>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</si>
  <si>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</si>
  <si>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</si>
  <si>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</si>
  <si>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</si>
  <si>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</si>
  <si>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</si>
  <si>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</si>
  <si>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</si>
  <si>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</si>
  <si>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</si>
  <si>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</si>
  <si>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</si>
  <si>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</si>
  <si>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</si>
  <si>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</si>
  <si>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</si>
  <si>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</si>
  <si>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</si>
  <si>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</si>
  <si>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</si>
  <si>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</si>
  <si>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</si>
  <si>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</si>
  <si>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</si>
  <si>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</si>
  <si>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</si>
  <si>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</si>
  <si>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</si>
  <si>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</si>
  <si>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</si>
  <si>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</si>
  <si>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</si>
  <si>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</si>
  <si>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</si>
  <si>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</si>
  <si>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</si>
  <si>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</si>
  <si>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</si>
  <si>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</si>
  <si>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</si>
  <si>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</si>
  <si>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</si>
  <si>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</si>
  <si>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</si>
  <si>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</si>
  <si>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</si>
  <si>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</si>
  <si>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</si>
  <si>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</si>
  <si>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</si>
  <si>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</si>
  <si>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</si>
  <si>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</si>
  <si>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</si>
  <si>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</si>
  <si>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</si>
  <si>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</si>
  <si>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</si>
  <si>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</si>
  <si>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</si>
  <si>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</si>
  <si>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</si>
  <si>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</si>
  <si>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</si>
  <si>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</si>
  <si>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</si>
  <si>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</si>
  <si>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</si>
  <si>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</si>
  <si>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</si>
  <si>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</si>
  <si>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</si>
  <si>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</si>
  <si>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</si>
  <si>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</si>
  <si>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</si>
  <si>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</si>
  <si>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</si>
  <si>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</si>
  <si>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</si>
  <si>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</si>
  <si>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</si>
  <si>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</si>
  <si>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</si>
  <si>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</si>
  <si>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项目名称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</si>
  <si>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</si>
  <si>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</si>
  <si>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</si>
  <si>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</si>
  <si>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</si>
  <si>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</si>
  <si>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</si>
  <si>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</si>
  <si>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</si>
  <si>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</si>
  <si>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数量指标</t>
  </si>
  <si>
    <t>质量指标</t>
  </si>
  <si>
    <t>时效指标</t>
  </si>
  <si>
    <t>经济效益指标</t>
  </si>
  <si>
    <t>满意度指标</t>
  </si>
  <si>
    <t>任务名称</t>
  </si>
  <si>
    <t>主要内容</t>
  </si>
  <si>
    <t>产出指标</t>
  </si>
  <si>
    <t>效益指标</t>
  </si>
  <si>
    <t>攀枝花市经济合作局</t>
    <phoneticPr fontId="26" type="noConversion"/>
  </si>
  <si>
    <t>攀枝花市经济合作局</t>
  </si>
  <si>
    <t>攀枝花市经济合作局</t>
    <phoneticPr fontId="26" type="noConversion"/>
  </si>
  <si>
    <t>国有资本经营预算拨款收入</t>
    <phoneticPr fontId="26" type="noConversion"/>
  </si>
  <si>
    <t>附属单位上缴收入</t>
    <phoneticPr fontId="26" type="noConversion"/>
  </si>
  <si>
    <t>事业单位经营收入</t>
    <phoneticPr fontId="26" type="noConversion"/>
  </si>
  <si>
    <t>单位：攀枝花市经济合作局</t>
    <phoneticPr fontId="26" type="noConversion"/>
  </si>
  <si>
    <t>单位：攀枝花市经济合作局</t>
    <phoneticPr fontId="26" type="noConversion"/>
  </si>
  <si>
    <t>一般公共服务支出</t>
  </si>
  <si>
    <t>商贸事务</t>
  </si>
  <si>
    <t>行政运行</t>
  </si>
  <si>
    <t>一般行政管理事务</t>
  </si>
  <si>
    <t>事业运行</t>
  </si>
  <si>
    <t>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</si>
  <si>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</si>
  <si>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</si>
  <si>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</si>
  <si>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</si>
  <si>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卫生健康支出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</si>
  <si>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</si>
  <si>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</si>
  <si>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</si>
  <si>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</si>
  <si>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</si>
  <si>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</si>
  <si>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</si>
  <si>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</si>
  <si>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201</t>
  </si>
  <si>
    <t>208</t>
  </si>
  <si>
    <t>210</t>
  </si>
  <si>
    <t>221</t>
  </si>
  <si>
    <t>01</t>
    <phoneticPr fontId="26" type="noConversion"/>
  </si>
  <si>
    <t>02</t>
  </si>
  <si>
    <t>02</t>
    <phoneticPr fontId="26" type="noConversion"/>
  </si>
  <si>
    <t>208</t>
    <phoneticPr fontId="26" type="noConversion"/>
  </si>
  <si>
    <t>05</t>
    <phoneticPr fontId="26" type="noConversion"/>
  </si>
  <si>
    <t>11</t>
    <phoneticPr fontId="26" type="noConversion"/>
  </si>
  <si>
    <t>210</t>
    <phoneticPr fontId="26" type="noConversion"/>
  </si>
  <si>
    <t>03</t>
    <phoneticPr fontId="26" type="noConversion"/>
  </si>
  <si>
    <t>99</t>
    <phoneticPr fontId="26" type="noConversion"/>
  </si>
  <si>
    <t>221</t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</si>
  <si>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2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</si>
  <si>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</si>
  <si>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</si>
  <si>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</si>
  <si>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</si>
  <si>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</si>
  <si>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</si>
  <si>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</si>
  <si>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</si>
  <si>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</si>
  <si>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</si>
  <si>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办公费</t>
  </si>
  <si>
    <t>印刷费</t>
  </si>
  <si>
    <t>咨询费</t>
  </si>
  <si>
    <t>水费</t>
  </si>
  <si>
    <t>电费</t>
  </si>
  <si>
    <t>邮电费</t>
  </si>
  <si>
    <t>差旅费</t>
  </si>
  <si>
    <t>维修（护）费</t>
  </si>
  <si>
    <t>培训费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</si>
  <si>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</si>
  <si>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</si>
  <si>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</si>
  <si>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</si>
  <si>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</si>
  <si>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</si>
  <si>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</si>
  <si>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生活补助</t>
  </si>
  <si>
    <t>医疗费补助</t>
  </si>
  <si>
    <t>奖励金</t>
  </si>
  <si>
    <t>301</t>
    <phoneticPr fontId="26" type="noConversion"/>
  </si>
  <si>
    <t>07</t>
    <phoneticPr fontId="26" type="noConversion"/>
  </si>
  <si>
    <t>08</t>
    <phoneticPr fontId="26" type="noConversion"/>
  </si>
  <si>
    <t>10</t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</si>
  <si>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2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</si>
  <si>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3</t>
    </r>
    <phoneticPr fontId="26" type="noConversion"/>
  </si>
  <si>
    <r>
      <t>9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</si>
  <si>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02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</si>
  <si>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5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</si>
  <si>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</si>
  <si>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</si>
  <si>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</si>
  <si>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</si>
  <si>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1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</si>
  <si>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6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</si>
  <si>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7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</si>
  <si>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8</t>
    </r>
    <phoneticPr fontId="26" type="noConversion"/>
  </si>
  <si>
    <r>
      <t>2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</si>
  <si>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1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</si>
  <si>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</si>
  <si>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26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</si>
  <si>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9</t>
    </r>
    <phoneticPr fontId="26" type="noConversion"/>
  </si>
  <si>
    <t>13,158.00</t>
  </si>
  <si>
    <t>28,350.00</t>
  </si>
  <si>
    <t>工资奖金津补贴</t>
  </si>
  <si>
    <t>工资福利支出</t>
  </si>
  <si>
    <t>社会保障缴费</t>
  </si>
  <si>
    <t>办公经费</t>
  </si>
  <si>
    <t>商品和服务支出</t>
  </si>
  <si>
    <t>社会福利和救助</t>
  </si>
  <si>
    <t>501</t>
    <phoneticPr fontId="26" type="noConversion"/>
  </si>
  <si>
    <t>505</t>
    <phoneticPr fontId="26" type="noConversion"/>
  </si>
  <si>
    <t>502</t>
    <phoneticPr fontId="26" type="noConversion"/>
  </si>
  <si>
    <t>06</t>
    <phoneticPr fontId="26" type="noConversion"/>
  </si>
  <si>
    <t>509</t>
    <phoneticPr fontId="26" type="noConversion"/>
  </si>
  <si>
    <t>一般行政管理事务</t>
    <phoneticPr fontId="26" type="noConversion"/>
  </si>
  <si>
    <t>201</t>
    <phoneticPr fontId="26" type="noConversion"/>
  </si>
  <si>
    <t>此表无数据</t>
  </si>
  <si>
    <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</si>
  <si>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信息系统维护费</t>
  </si>
  <si>
    <t>完成好招商引资项目统计工作</t>
  </si>
  <si>
    <t>信息系统维护时间</t>
  </si>
  <si>
    <t>24小时/天</t>
  </si>
  <si>
    <t>工作完成质量</t>
  </si>
  <si>
    <t>保质保量完成</t>
  </si>
  <si>
    <t>完成时间</t>
  </si>
  <si>
    <t>1年</t>
  </si>
  <si>
    <t>促进产业转型和经济持续发展</t>
  </si>
  <si>
    <t>有效促进</t>
  </si>
  <si>
    <t>企业、社会、各级部门满意度</t>
  </si>
  <si>
    <t>≥90%</t>
  </si>
  <si>
    <t>（2024年度）</t>
  </si>
  <si>
    <t>年度
主要
任务</t>
  </si>
  <si>
    <t>一是确保完成目标任务</t>
  </si>
  <si>
    <t>科学谋划2024年引进产业项目新增实际投资、外商直接投资（FDI）等指标任务，持续完善招商项目管理和统计制度，做好指标任务日常统筹调度，会同市级部门，县（区）、钒钛高新区共同完成年度目标任务。</t>
  </si>
  <si>
    <t>二是谋划好新赛道产业项目</t>
  </si>
  <si>
    <t>着力谋划包装一批钒电池、氢能、动力电池、新型显示、果肉酒、预制菜等领域产业项目，做好相关行业目标企业投资动态的分析研判，聚力招引企业在攀布局新兴产业，力争达成一批新赛道领域项目合作意向。</t>
  </si>
  <si>
    <t>三是巩固落实赴外招商活动成果</t>
  </si>
  <si>
    <t>将“项目落地才是硬道理”作为工作目标，积极促进与兆强钛磁、江苏中腾等企业达成的合作意向转化为具体投资项目，形成“线索项目挖掘、意向项目促进、落地项目服务”三张清单，以“清单制+责任制”巩固落实好2023年赴长三角、京津冀、珠三角、成渝等地投资促进活动成果。</t>
  </si>
  <si>
    <t>四是广泛开展投资促进活动</t>
  </si>
  <si>
    <t>聚焦上海、陕西、福建等我市重点招商省市，积极谋划2024年赴外投资促进活动，扎实办好2024年各项省级招商平台活动的参会参展工作，对外讲好“攀枝花故事”，力争涵养一批意向客商，达成一批合作意向，签约引进一批合作项目。</t>
  </si>
  <si>
    <t>五是抓好项目落地促建工作</t>
  </si>
  <si>
    <t>积极为亚王集团钒钛（固废）资源综合利用、国家电投钒电池储能电站、四川望伦新能源石墨材料、中科清能制氢液氢等新签约引进项目提供“保姆式”服务，扎实为企业开展帮办代办工作，千方百计推动项目极速审批、快速开工、尽快达产。</t>
  </si>
  <si>
    <t>资金总额(万元)</t>
  </si>
  <si>
    <t>财政拨款(万元)</t>
  </si>
  <si>
    <t>年度
总体
目标</t>
  </si>
  <si>
    <t xml:space="preserve">2024年，全面开展招商引资工作。
目标1：完成全年全市引进产业项目新增实际投资360亿元
目标2：外商直接投资到位资金（FDI）500万美元。
目标3：省外引进产业项目新增实际投资180亿元。
</t>
  </si>
  <si>
    <t>年_x000D_
度
绩
效
指
标</t>
  </si>
  <si>
    <t>完成指标</t>
  </si>
  <si>
    <t>日常重点项目促进工作批次</t>
  </si>
  <si>
    <t>≥150批次</t>
  </si>
  <si>
    <t>赴外开展小分队招商工作批次</t>
  </si>
  <si>
    <t>≥20批次</t>
  </si>
  <si>
    <t>举办重大招商活动次数</t>
  </si>
  <si>
    <t>≥2次</t>
  </si>
  <si>
    <t>开展招商引资宣传工作项数</t>
  </si>
  <si>
    <t>≥4项</t>
  </si>
  <si>
    <t>开展专项驻点招商工作天数</t>
  </si>
  <si>
    <t>≥50天</t>
  </si>
  <si>
    <t>购买专业招商服务数量</t>
  </si>
  <si>
    <t>≥1家</t>
  </si>
  <si>
    <t>西博会展览展示等会展次数</t>
  </si>
  <si>
    <t>1次</t>
  </si>
  <si>
    <t>市级产业招商牵头部门组成数</t>
  </si>
  <si>
    <t>≥6个</t>
  </si>
  <si>
    <t>2024年全年招商引资目标任务完成率</t>
  </si>
  <si>
    <t>招商引资工作任务完成时间节点</t>
  </si>
  <si>
    <t xml:space="preserve">2024年 </t>
  </si>
  <si>
    <t>全年全市引进产业项目新增实际投资</t>
  </si>
  <si>
    <t>≥360亿元</t>
  </si>
  <si>
    <t>外商直接投资到位资金（FDI）</t>
  </si>
  <si>
    <t>≥500万美元</t>
  </si>
  <si>
    <t>省外引进产业项目新增实际投资</t>
  </si>
  <si>
    <t>≥180亿元</t>
  </si>
  <si>
    <t>单位整体支出绩效目标表</t>
    <phoneticPr fontId="26" type="noConversion"/>
  </si>
  <si>
    <t>单位名称</t>
    <phoneticPr fontId="26" type="noConversion"/>
  </si>
  <si>
    <t>年度单位整体支出预算</t>
    <phoneticPr fontId="26" type="noConversion"/>
  </si>
  <si>
    <t>单位（单位）</t>
    <phoneticPr fontId="26" type="noConversion"/>
  </si>
  <si>
    <t>对个人和家庭的补助</t>
  </si>
  <si>
    <t>表7</t>
    <phoneticPr fontId="26" type="noConversion"/>
  </si>
  <si>
    <t>表5</t>
    <phoneticPr fontId="26" type="noConversion"/>
  </si>
  <si>
    <t>表6</t>
    <phoneticPr fontId="26" type="noConversion"/>
  </si>
  <si>
    <t>科目名称</t>
    <phoneticPr fontId="26" type="noConversion"/>
  </si>
  <si>
    <t>单位名称</t>
    <phoneticPr fontId="26" type="noConversion"/>
  </si>
  <si>
    <t>六、其他收入</t>
    <phoneticPr fontId="26" type="noConversion"/>
  </si>
  <si>
    <t>八、社会保障和就业支出</t>
    <phoneticPr fontId="26" type="noConversion"/>
  </si>
  <si>
    <t>十、卫生健康支出</t>
    <phoneticPr fontId="26" type="noConversion"/>
  </si>
  <si>
    <t>二十、住房保障支出</t>
    <phoneticPr fontId="26" type="noConversion"/>
  </si>
  <si>
    <t>七、用事业基金弥补收支差额</t>
    <phoneticPr fontId="26" type="noConversion"/>
  </si>
  <si>
    <t>八、上年结转</t>
    <phoneticPr fontId="26" type="noConversion"/>
  </si>
  <si>
    <t>此表无数据</t>
    <phoneticPr fontId="26" type="noConversion"/>
  </si>
  <si>
    <t>财政拨款支出预算表（部门经济分类科目）</t>
    <phoneticPr fontId="26" type="noConversion"/>
  </si>
  <si>
    <t>单位预算项目绩效目标表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</si>
</sst>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年&quot;mm&quot;月&quot;dd&quot;日&quot;"/>
    <numFmt numFmtId="177" formatCode="#,##0.00_ "/>
    <numFmt numFmtId="178" formatCode="0.00_ "/>
  </numFmts>
  <fonts count="37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b/>
      <sz val="1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1" fillId="0" borderId="0">
      <alignment vertical="center"/>
    </xf>
  </cellStyleXfs>
  <cellXfs count="206"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>
      <alignment vertical="center"/>
    </xf>
    <xf numFmtId="0" fontId="7" fillId="0" borderId="3" xfId="0" applyFont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4" fontId="10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right" vertical="center"/>
    </xf>
    <xf numFmtId="0" fontId="7" fillId="0" borderId="6" xfId="0" applyFont="1" applyBorder="1">
      <alignment vertical="center"/>
    </xf>
    <xf numFmtId="0" fontId="7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7" fillId="0" borderId="3" xfId="0" applyFont="1" applyFill="1" applyBorder="1">
      <alignment vertical="center"/>
    </xf>
    <xf numFmtId="0" fontId="7" fillId="0" borderId="5" xfId="0" applyFont="1" applyFill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7" xfId="0" applyFont="1" applyFill="1" applyBorder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vertical="center" wrapText="1"/>
    </xf>
    <xf numFmtId="0" fontId="8" fillId="0" borderId="3" xfId="0" applyFont="1" applyFill="1" applyBorder="1">
      <alignment vertical="center"/>
    </xf>
    <xf numFmtId="0" fontId="8" fillId="0" borderId="4" xfId="0" applyFont="1" applyFill="1" applyBorder="1" applyAlignment="1">
      <alignment vertical="center" wrapText="1"/>
    </xf>
    <xf numFmtId="0" fontId="7" fillId="0" borderId="6" xfId="0" applyFont="1" applyFill="1" applyBorder="1">
      <alignment vertical="center"/>
    </xf>
    <xf numFmtId="0" fontId="7" fillId="0" borderId="6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right" vertical="center"/>
    </xf>
    <xf numFmtId="0" fontId="13" fillId="0" borderId="3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4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7" fillId="0" borderId="1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 wrapText="1"/>
    </xf>
    <xf numFmtId="0" fontId="17" fillId="0" borderId="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0" fontId="12" fillId="0" borderId="6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27" fillId="0" borderId="0" xfId="0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right" vertical="center"/>
    </xf>
    <xf numFmtId="4" fontId="11" fillId="0" borderId="2" xfId="0" applyNumberFormat="1" applyFont="1" applyBorder="1" applyAlignment="1">
      <alignment horizontal="right" vertical="center"/>
    </xf>
    <xf numFmtId="0" fontId="11" fillId="2" borderId="1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7" fillId="0" borderId="8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4" fontId="1" fillId="0" borderId="2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  <xf numFmtId="4" fontId="10" fillId="0" borderId="12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horizontal="right" vertical="center"/>
    </xf>
    <xf numFmtId="177" fontId="0" fillId="0" borderId="2" xfId="0" applyNumberFormat="1" applyFont="1" applyFill="1" applyBorder="1">
      <alignment vertical="center"/>
    </xf>
    <xf numFmtId="0" fontId="11" fillId="0" borderId="1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center" vertical="center"/>
    </xf>
    <xf numFmtId="4" fontId="11" fillId="0" borderId="2" xfId="0" applyNumberFormat="1" applyFont="1" applyFill="1" applyBorder="1" applyAlignment="1">
      <alignment horizontal="center" vertical="center"/>
    </xf>
    <xf numFmtId="4" fontId="14" fillId="0" borderId="2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right" vertical="center"/>
    </xf>
    <xf numFmtId="0" fontId="5" fillId="0" borderId="2" xfId="2" applyFont="1" applyFill="1" applyBorder="1" applyAlignment="1">
      <alignment horizontal="center" vertical="center"/>
    </xf>
    <xf numFmtId="0" fontId="5" fillId="0" borderId="12" xfId="2" applyFont="1" applyFill="1" applyBorder="1" applyAlignment="1">
      <alignment horizontal="center" vertical="center"/>
    </xf>
    <xf numFmtId="0" fontId="5" fillId="0" borderId="15" xfId="2" applyNumberFormat="1" applyFont="1" applyFill="1" applyBorder="1" applyAlignment="1" applyProtection="1">
      <alignment horizontal="center" vertical="center" wrapText="1"/>
    </xf>
    <xf numFmtId="0" fontId="5" fillId="0" borderId="14" xfId="2" applyFont="1" applyFill="1" applyBorder="1" applyAlignment="1">
      <alignment horizontal="center" vertical="center"/>
    </xf>
    <xf numFmtId="0" fontId="5" fillId="0" borderId="12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0" borderId="18" xfId="2" applyNumberFormat="1" applyFont="1" applyFill="1" applyBorder="1" applyAlignment="1" applyProtection="1">
      <alignment horizontal="center" vertical="center"/>
    </xf>
    <xf numFmtId="0" fontId="5" fillId="0" borderId="19" xfId="2" applyNumberFormat="1" applyFont="1" applyFill="1" applyBorder="1" applyAlignment="1" applyProtection="1">
      <alignment horizontal="center" vertical="center" wrapText="1"/>
    </xf>
    <xf numFmtId="0" fontId="5" fillId="0" borderId="16" xfId="2" applyNumberFormat="1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>
      <alignment horizontal="center" vertical="center"/>
    </xf>
    <xf numFmtId="0" fontId="34" fillId="0" borderId="2" xfId="2" applyNumberFormat="1" applyFont="1" applyFill="1" applyBorder="1" applyAlignment="1">
      <alignment horizontal="left" vertical="center" wrapText="1"/>
    </xf>
    <xf numFmtId="0" fontId="34" fillId="0" borderId="2" xfId="2" applyNumberFormat="1" applyFont="1" applyFill="1" applyBorder="1" applyAlignment="1">
      <alignment horizontal="center" vertical="center" wrapText="1"/>
    </xf>
    <xf numFmtId="178" fontId="34" fillId="0" borderId="2" xfId="2" applyNumberFormat="1" applyFont="1" applyFill="1" applyBorder="1" applyAlignment="1">
      <alignment horizontal="center" vertical="center" wrapText="1"/>
    </xf>
    <xf numFmtId="0" fontId="31" fillId="0" borderId="18" xfId="2" applyFont="1" applyFill="1" applyBorder="1" applyAlignment="1">
      <alignment horizontal="center" vertical="center"/>
    </xf>
    <xf numFmtId="0" fontId="31" fillId="0" borderId="0" xfId="2" applyFont="1" applyFill="1" applyBorder="1" applyAlignment="1"/>
    <xf numFmtId="0" fontId="36" fillId="0" borderId="1" xfId="0" applyFont="1" applyFill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30" fillId="0" borderId="16" xfId="2" applyFont="1" applyFill="1" applyBorder="1" applyAlignment="1">
      <alignment horizontal="left" vertical="center"/>
    </xf>
    <xf numFmtId="0" fontId="30" fillId="0" borderId="17" xfId="2" applyFont="1" applyFill="1" applyBorder="1" applyAlignment="1">
      <alignment horizontal="left" vertical="center"/>
    </xf>
    <xf numFmtId="0" fontId="30" fillId="0" borderId="2" xfId="2" applyFont="1" applyFill="1" applyBorder="1" applyAlignment="1">
      <alignment horizontal="left" vertical="center"/>
    </xf>
    <xf numFmtId="3" fontId="5" fillId="0" borderId="2" xfId="2" applyNumberFormat="1" applyFont="1" applyFill="1" applyBorder="1" applyAlignment="1" applyProtection="1">
      <alignment horizontal="left" vertical="center"/>
    </xf>
    <xf numFmtId="49" fontId="5" fillId="0" borderId="2" xfId="2" applyNumberFormat="1" applyFont="1" applyFill="1" applyBorder="1" applyAlignment="1" applyProtection="1">
      <alignment horizontal="left" vertical="center" wrapText="1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0" borderId="14" xfId="2" applyNumberFormat="1" applyFont="1" applyFill="1" applyBorder="1" applyAlignment="1" applyProtection="1">
      <alignment horizontal="left" vertical="center"/>
    </xf>
    <xf numFmtId="0" fontId="5" fillId="0" borderId="2" xfId="2" applyNumberFormat="1" applyFont="1" applyFill="1" applyBorder="1" applyAlignment="1" applyProtection="1">
      <alignment horizontal="left" vertical="center"/>
    </xf>
    <xf numFmtId="0" fontId="29" fillId="0" borderId="0" xfId="2" applyNumberFormat="1" applyFont="1" applyFill="1" applyBorder="1" applyAlignment="1" applyProtection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49" fontId="5" fillId="0" borderId="2" xfId="2" applyNumberFormat="1" applyFont="1" applyFill="1" applyBorder="1" applyAlignment="1" applyProtection="1">
      <alignment horizontal="center" vertical="center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34" fillId="0" borderId="2" xfId="2" applyNumberFormat="1" applyFont="1" applyFill="1" applyBorder="1" applyAlignment="1">
      <alignment horizontal="center" vertical="center" wrapText="1"/>
    </xf>
    <xf numFmtId="0" fontId="34" fillId="0" borderId="16" xfId="2" applyNumberFormat="1" applyFont="1" applyFill="1" applyBorder="1" applyAlignment="1">
      <alignment horizontal="left" vertical="center" wrapText="1"/>
    </xf>
    <xf numFmtId="0" fontId="34" fillId="0" borderId="17" xfId="2" applyNumberFormat="1" applyFont="1" applyFill="1" applyBorder="1" applyAlignment="1">
      <alignment horizontal="left" vertical="center" wrapText="1"/>
    </xf>
    <xf numFmtId="0" fontId="34" fillId="0" borderId="2" xfId="2" applyNumberFormat="1" applyFont="1" applyFill="1" applyBorder="1" applyAlignment="1">
      <alignment horizontal="left" vertical="center" wrapText="1"/>
    </xf>
    <xf numFmtId="0" fontId="34" fillId="0" borderId="12" xfId="2" applyNumberFormat="1" applyFont="1" applyFill="1" applyBorder="1" applyAlignment="1">
      <alignment horizontal="center" vertical="center" wrapText="1"/>
    </xf>
    <xf numFmtId="0" fontId="34" fillId="0" borderId="13" xfId="2" applyNumberFormat="1" applyFont="1" applyFill="1" applyBorder="1" applyAlignment="1">
      <alignment horizontal="center" vertical="center" wrapText="1"/>
    </xf>
    <xf numFmtId="0" fontId="34" fillId="0" borderId="14" xfId="2" applyNumberFormat="1" applyFont="1" applyFill="1" applyBorder="1" applyAlignment="1">
      <alignment horizontal="center" vertical="center" wrapText="1"/>
    </xf>
    <xf numFmtId="0" fontId="35" fillId="0" borderId="2" xfId="1" applyFont="1" applyBorder="1" applyAlignment="1">
      <alignment horizontal="center" vertical="center" wrapText="1"/>
    </xf>
    <xf numFmtId="0" fontId="35" fillId="0" borderId="2" xfId="2" applyFont="1" applyFill="1" applyBorder="1" applyAlignment="1">
      <alignment horizontal="left" vertical="center" wrapText="1"/>
    </xf>
    <xf numFmtId="9" fontId="34" fillId="0" borderId="2" xfId="2" applyNumberFormat="1" applyFont="1" applyFill="1" applyBorder="1" applyAlignment="1">
      <alignment horizontal="left" vertical="center" wrapText="1"/>
    </xf>
    <xf numFmtId="0" fontId="32" fillId="0" borderId="0" xfId="2" applyNumberFormat="1" applyFont="1" applyFill="1" applyBorder="1" applyAlignment="1">
      <alignment horizontal="center" vertical="center" wrapText="1"/>
    </xf>
    <xf numFmtId="0" fontId="33" fillId="0" borderId="20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0" sqref="A10"/>
    </sheetView>
  </sheetViews>
  <sheetFormatPr defaultColWidth="9" defaultRowHeight="14.25"/>
  <cols>
    <col min="1" max="1" width="123.125" style="86" customWidth="1"/>
    <col min="2" max="16384" width="9" style="86"/>
  </cols>
  <sheetData>
    <row r="1" spans="1:1" ht="137.1" customHeight="1">
      <c r="A1" s="87" t="s">
        <v>171</v>
      </c>
    </row>
    <row r="2" spans="1:1" ht="96" customHeight="1">
      <c r="A2" s="87" t="s">
        <v>0</v>
      </c>
    </row>
    <row r="3" spans="1:1" ht="60" customHeight="1">
      <c r="A3" s="90">
        <v>45356</v>
      </c>
    </row>
  </sheetData>
  <phoneticPr fontId="26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B38" sqref="B38"/>
    </sheetView>
  </sheetViews>
  <sheetFormatPr defaultColWidth="10" defaultRowHeight="13.5"/>
  <cols>
    <col min="1" max="1" width="1.5" style="39" customWidth="1"/>
    <col min="2" max="2" width="41" style="39" customWidth="1"/>
    <col min="3" max="3" width="16.375" style="39" customWidth="1"/>
    <col min="4" max="4" width="41" style="39" customWidth="1"/>
    <col min="5" max="5" width="16.375" style="39" customWidth="1"/>
    <col min="6" max="6" width="1.5" style="39" customWidth="1"/>
    <col min="7" max="10" width="9.75" style="39" customWidth="1"/>
    <col min="11" max="16384" width="10" style="39"/>
  </cols>
  <sheetData>
    <row r="1" spans="1:6" ht="14.25" customHeight="1">
      <c r="A1" s="70"/>
      <c r="B1" s="40"/>
      <c r="C1" s="41"/>
      <c r="D1" s="71"/>
      <c r="E1" s="153" t="s">
        <v>1</v>
      </c>
      <c r="F1" s="76" t="s">
        <v>2</v>
      </c>
    </row>
    <row r="2" spans="1:6" ht="19.899999999999999" customHeight="1">
      <c r="A2" s="71"/>
      <c r="B2" s="160" t="s">
        <v>3</v>
      </c>
      <c r="C2" s="160"/>
      <c r="D2" s="160"/>
      <c r="E2" s="160"/>
      <c r="F2" s="76"/>
    </row>
    <row r="3" spans="1:6" ht="17.100000000000001" customHeight="1">
      <c r="A3" s="72"/>
      <c r="B3" s="44" t="s">
        <v>178</v>
      </c>
      <c r="C3" s="55"/>
      <c r="D3" s="55"/>
      <c r="E3" s="73" t="s">
        <v>4</v>
      </c>
      <c r="F3" s="77"/>
    </row>
    <row r="4" spans="1:6" ht="21.4" customHeight="1">
      <c r="A4" s="74"/>
      <c r="B4" s="161" t="s">
        <v>5</v>
      </c>
      <c r="C4" s="161"/>
      <c r="D4" s="161" t="s">
        <v>6</v>
      </c>
      <c r="E4" s="161"/>
      <c r="F4" s="53"/>
    </row>
    <row r="5" spans="1:6" ht="21.4" customHeight="1">
      <c r="A5" s="74"/>
      <c r="B5" s="47" t="s">
        <v>7</v>
      </c>
      <c r="C5" s="47" t="s">
        <v>8</v>
      </c>
      <c r="D5" s="47" t="s">
        <v>7</v>
      </c>
      <c r="E5" s="47" t="s">
        <v>8</v>
      </c>
      <c r="F5" s="53"/>
    </row>
    <row r="6" spans="1:6" ht="19.899999999999999" customHeight="1">
      <c r="A6" s="162"/>
      <c r="B6" s="52" t="s">
        <v>9</v>
      </c>
      <c r="C6" s="51">
        <v>8454756.0199999996</v>
      </c>
      <c r="D6" s="52" t="s">
        <v>10</v>
      </c>
      <c r="E6" s="92">
        <v>5909843.4000000004</v>
      </c>
      <c r="F6" s="60"/>
    </row>
    <row r="7" spans="1:6" ht="19.899999999999999" customHeight="1">
      <c r="A7" s="162"/>
      <c r="B7" s="52" t="s">
        <v>11</v>
      </c>
      <c r="C7" s="51"/>
      <c r="D7" s="52" t="s">
        <v>12</v>
      </c>
      <c r="E7" s="51"/>
      <c r="F7" s="60"/>
    </row>
    <row r="8" spans="1:6" ht="19.899999999999999" customHeight="1">
      <c r="A8" s="162"/>
      <c r="B8" s="52" t="s">
        <v>13</v>
      </c>
      <c r="C8" s="51"/>
      <c r="D8" s="52" t="s">
        <v>14</v>
      </c>
      <c r="E8" s="51"/>
      <c r="F8" s="60"/>
    </row>
    <row r="9" spans="1:6" ht="19.899999999999999" customHeight="1">
      <c r="A9" s="162"/>
      <c r="B9" s="52" t="s">
        <v>15</v>
      </c>
      <c r="C9" s="51"/>
      <c r="D9" s="52" t="s">
        <v>16</v>
      </c>
      <c r="E9" s="51"/>
      <c r="F9" s="60"/>
    </row>
    <row r="10" spans="1:6" ht="19.899999999999999" customHeight="1">
      <c r="A10" s="162"/>
      <c r="B10" s="52" t="s">
        <v>17</v>
      </c>
      <c r="C10" s="51"/>
      <c r="D10" s="52" t="s">
        <v>18</v>
      </c>
      <c r="E10" s="51"/>
      <c r="F10" s="60"/>
    </row>
    <row r="11" spans="1:6" ht="19.899999999999999" customHeight="1">
      <c r="A11" s="162"/>
      <c r="B11" s="52" t="s">
        <v>346</v>
      </c>
      <c r="C11" s="51"/>
      <c r="D11" s="52" t="s">
        <v>19</v>
      </c>
      <c r="E11" s="51"/>
      <c r="F11" s="60"/>
    </row>
    <row r="12" spans="1:6" ht="19.899999999999999" customHeight="1">
      <c r="A12" s="162"/>
      <c r="B12" s="52" t="s">
        <v>20</v>
      </c>
      <c r="C12" s="51"/>
      <c r="D12" s="52" t="s">
        <v>21</v>
      </c>
      <c r="E12" s="51"/>
      <c r="F12" s="60"/>
    </row>
    <row r="13" spans="1:6" ht="19.899999999999999" customHeight="1">
      <c r="A13" s="162"/>
      <c r="B13" s="52" t="s">
        <v>20</v>
      </c>
      <c r="C13" s="51"/>
      <c r="D13" s="52" t="s">
        <v>347</v>
      </c>
      <c r="E13" s="92">
        <v>1490872.93</v>
      </c>
      <c r="F13" s="60"/>
    </row>
    <row r="14" spans="1:6" ht="19.899999999999999" customHeight="1">
      <c r="A14" s="162"/>
      <c r="B14" s="52" t="s">
        <v>20</v>
      </c>
      <c r="C14" s="51"/>
      <c r="D14" s="52" t="s">
        <v>22</v>
      </c>
      <c r="E14" s="51"/>
      <c r="F14" s="60"/>
    </row>
    <row r="15" spans="1:6" ht="19.899999999999999" customHeight="1">
      <c r="A15" s="162"/>
      <c r="B15" s="52" t="s">
        <v>20</v>
      </c>
      <c r="C15" s="51"/>
      <c r="D15" s="52" t="s">
        <v>348</v>
      </c>
      <c r="E15" s="92">
        <v>466996.66</v>
      </c>
      <c r="F15" s="60"/>
    </row>
    <row r="16" spans="1:6" ht="19.899999999999999" customHeight="1">
      <c r="A16" s="162"/>
      <c r="B16" s="52" t="s">
        <v>20</v>
      </c>
      <c r="C16" s="51"/>
      <c r="D16" s="52" t="s">
        <v>23</v>
      </c>
      <c r="E16" s="51"/>
      <c r="F16" s="60"/>
    </row>
    <row r="17" spans="1:6" ht="19.899999999999999" customHeight="1">
      <c r="A17" s="162"/>
      <c r="B17" s="52" t="s">
        <v>20</v>
      </c>
      <c r="C17" s="51"/>
      <c r="D17" s="52" t="s">
        <v>24</v>
      </c>
      <c r="E17" s="51"/>
      <c r="F17" s="60"/>
    </row>
    <row r="18" spans="1:6" ht="19.899999999999999" customHeight="1">
      <c r="A18" s="162"/>
      <c r="B18" s="52" t="s">
        <v>20</v>
      </c>
      <c r="C18" s="51"/>
      <c r="D18" s="52" t="s">
        <v>25</v>
      </c>
      <c r="E18" s="51"/>
      <c r="F18" s="60"/>
    </row>
    <row r="19" spans="1:6" ht="19.899999999999999" customHeight="1">
      <c r="A19" s="162"/>
      <c r="B19" s="52" t="s">
        <v>20</v>
      </c>
      <c r="C19" s="51"/>
      <c r="D19" s="52" t="s">
        <v>26</v>
      </c>
      <c r="E19" s="51"/>
      <c r="F19" s="60"/>
    </row>
    <row r="20" spans="1:6" ht="19.899999999999999" customHeight="1">
      <c r="A20" s="162"/>
      <c r="B20" s="52" t="s">
        <v>20</v>
      </c>
      <c r="C20" s="51"/>
      <c r="D20" s="52" t="s">
        <v>27</v>
      </c>
      <c r="E20" s="51"/>
      <c r="F20" s="60"/>
    </row>
    <row r="21" spans="1:6" ht="19.899999999999999" customHeight="1">
      <c r="A21" s="162"/>
      <c r="B21" s="52" t="s">
        <v>20</v>
      </c>
      <c r="C21" s="51"/>
      <c r="D21" s="52" t="s">
        <v>28</v>
      </c>
      <c r="E21" s="51"/>
      <c r="F21" s="60"/>
    </row>
    <row r="22" spans="1:6" ht="19.899999999999999" customHeight="1">
      <c r="A22" s="162"/>
      <c r="B22" s="52" t="s">
        <v>20</v>
      </c>
      <c r="C22" s="51"/>
      <c r="D22" s="52" t="s">
        <v>29</v>
      </c>
      <c r="E22" s="51"/>
      <c r="F22" s="60"/>
    </row>
    <row r="23" spans="1:6" ht="19.899999999999999" customHeight="1">
      <c r="A23" s="162"/>
      <c r="B23" s="52" t="s">
        <v>20</v>
      </c>
      <c r="C23" s="51"/>
      <c r="D23" s="52" t="s">
        <v>30</v>
      </c>
      <c r="E23" s="51"/>
      <c r="F23" s="60"/>
    </row>
    <row r="24" spans="1:6" ht="19.899999999999999" customHeight="1">
      <c r="A24" s="162"/>
      <c r="B24" s="52" t="s">
        <v>20</v>
      </c>
      <c r="C24" s="51"/>
      <c r="D24" s="52" t="s">
        <v>31</v>
      </c>
      <c r="E24" s="51"/>
      <c r="F24" s="60"/>
    </row>
    <row r="25" spans="1:6" ht="19.899999999999999" customHeight="1">
      <c r="A25" s="162"/>
      <c r="B25" s="52" t="s">
        <v>20</v>
      </c>
      <c r="C25" s="51"/>
      <c r="D25" s="52" t="s">
        <v>349</v>
      </c>
      <c r="E25" s="92">
        <v>587043.03</v>
      </c>
      <c r="F25" s="60"/>
    </row>
    <row r="26" spans="1:6" ht="19.899999999999999" customHeight="1">
      <c r="A26" s="162"/>
      <c r="B26" s="52" t="s">
        <v>20</v>
      </c>
      <c r="C26" s="51"/>
      <c r="D26" s="52" t="s">
        <v>32</v>
      </c>
      <c r="E26" s="51"/>
      <c r="F26" s="60"/>
    </row>
    <row r="27" spans="1:6" ht="19.899999999999999" customHeight="1">
      <c r="A27" s="162"/>
      <c r="B27" s="52" t="s">
        <v>20</v>
      </c>
      <c r="C27" s="51"/>
      <c r="D27" s="52" t="s">
        <v>33</v>
      </c>
      <c r="E27" s="51"/>
      <c r="F27" s="60"/>
    </row>
    <row r="28" spans="1:6" ht="19.899999999999999" customHeight="1">
      <c r="A28" s="162"/>
      <c r="B28" s="52" t="s">
        <v>20</v>
      </c>
      <c r="C28" s="51"/>
      <c r="D28" s="52" t="s">
        <v>34</v>
      </c>
      <c r="E28" s="51"/>
      <c r="F28" s="60"/>
    </row>
    <row r="29" spans="1:6" ht="19.899999999999999" customHeight="1">
      <c r="A29" s="162"/>
      <c r="B29" s="52" t="s">
        <v>20</v>
      </c>
      <c r="C29" s="51"/>
      <c r="D29" s="52" t="s">
        <v>35</v>
      </c>
      <c r="E29" s="51"/>
      <c r="F29" s="60"/>
    </row>
    <row r="30" spans="1:6" ht="19.899999999999999" customHeight="1">
      <c r="A30" s="162"/>
      <c r="B30" s="52" t="s">
        <v>20</v>
      </c>
      <c r="C30" s="51"/>
      <c r="D30" s="52" t="s">
        <v>36</v>
      </c>
      <c r="E30" s="51"/>
      <c r="F30" s="60"/>
    </row>
    <row r="31" spans="1:6" ht="19.899999999999999" customHeight="1">
      <c r="A31" s="162"/>
      <c r="B31" s="52" t="s">
        <v>20</v>
      </c>
      <c r="C31" s="51"/>
      <c r="D31" s="52" t="s">
        <v>37</v>
      </c>
      <c r="E31" s="51"/>
      <c r="F31" s="60"/>
    </row>
    <row r="32" spans="1:6" ht="19.899999999999999" customHeight="1">
      <c r="A32" s="162"/>
      <c r="B32" s="52" t="s">
        <v>20</v>
      </c>
      <c r="C32" s="51"/>
      <c r="D32" s="52" t="s">
        <v>38</v>
      </c>
      <c r="E32" s="51"/>
      <c r="F32" s="60"/>
    </row>
    <row r="33" spans="1:6" ht="19.899999999999999" customHeight="1">
      <c r="A33" s="162"/>
      <c r="B33" s="52" t="s">
        <v>20</v>
      </c>
      <c r="C33" s="51"/>
      <c r="D33" s="52" t="s">
        <v>39</v>
      </c>
      <c r="E33" s="51"/>
      <c r="F33" s="60"/>
    </row>
    <row r="34" spans="1:6" ht="19.899999999999999" customHeight="1">
      <c r="A34" s="162"/>
      <c r="B34" s="52" t="s">
        <v>20</v>
      </c>
      <c r="C34" s="51"/>
      <c r="D34" s="52" t="s">
        <v>40</v>
      </c>
      <c r="E34" s="51"/>
      <c r="F34" s="60"/>
    </row>
    <row r="35" spans="1:6" ht="19.899999999999999" customHeight="1">
      <c r="A35" s="162"/>
      <c r="B35" s="52" t="s">
        <v>20</v>
      </c>
      <c r="C35" s="51"/>
      <c r="D35" s="52" t="s">
        <v>41</v>
      </c>
      <c r="E35" s="51"/>
      <c r="F35" s="60"/>
    </row>
    <row r="36" spans="1:6" ht="19.899999999999999" customHeight="1">
      <c r="A36" s="58"/>
      <c r="B36" s="56" t="s">
        <v>42</v>
      </c>
      <c r="C36" s="91">
        <v>8454756.0199999996</v>
      </c>
      <c r="D36" s="56" t="s">
        <v>43</v>
      </c>
      <c r="E36" s="92">
        <v>8454756.0199999996</v>
      </c>
      <c r="F36" s="61"/>
    </row>
    <row r="37" spans="1:6" ht="19.899999999999999" customHeight="1">
      <c r="A37" s="46"/>
      <c r="B37" s="50" t="s">
        <v>350</v>
      </c>
      <c r="C37" s="51"/>
      <c r="D37" s="50" t="s">
        <v>44</v>
      </c>
      <c r="E37" s="51"/>
      <c r="F37" s="79"/>
    </row>
    <row r="38" spans="1:6" ht="19.899999999999999" customHeight="1">
      <c r="A38" s="80"/>
      <c r="B38" s="50" t="s">
        <v>351</v>
      </c>
      <c r="C38" s="51"/>
      <c r="D38" s="50" t="s">
        <v>45</v>
      </c>
      <c r="E38" s="51"/>
      <c r="F38" s="79"/>
    </row>
    <row r="39" spans="1:6" ht="19.899999999999999" customHeight="1">
      <c r="A39" s="80"/>
      <c r="B39" s="81"/>
      <c r="C39" s="81"/>
      <c r="D39" s="50" t="s">
        <v>46</v>
      </c>
      <c r="E39" s="51"/>
      <c r="F39" s="79"/>
    </row>
    <row r="40" spans="1:6" ht="19.899999999999999" customHeight="1">
      <c r="A40" s="82"/>
      <c r="B40" s="47" t="s">
        <v>47</v>
      </c>
      <c r="C40" s="159">
        <v>8454756.0199999996</v>
      </c>
      <c r="D40" s="47" t="s">
        <v>48</v>
      </c>
      <c r="E40" s="159">
        <v>8454756.0199999996</v>
      </c>
      <c r="F40" s="83"/>
    </row>
    <row r="41" spans="1:6" ht="8.4499999999999993" customHeight="1">
      <c r="A41" s="75"/>
      <c r="B41" s="75"/>
      <c r="C41" s="84"/>
      <c r="D41" s="84"/>
      <c r="E41" s="75"/>
      <c r="F41" s="85"/>
    </row>
  </sheetData>
  <mergeCells count="4">
    <mergeCell ref="B2:E2"/>
    <mergeCell ref="B4:C4"/>
    <mergeCell ref="D4:E4"/>
    <mergeCell ref="A6:A35"/>
  </mergeCells>
  <phoneticPr fontId="26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pane ySplit="6" topLeftCell="A7" activePane="bottomLeft" state="frozen"/>
      <selection pane="bottomLeft" activeCell="G13" sqref="G13"/>
    </sheetView>
  </sheetViews>
  <sheetFormatPr defaultColWidth="10" defaultRowHeight="13.5"/>
  <cols>
    <col min="1" max="1" width="1.5" style="24" customWidth="1"/>
    <col min="2" max="2" width="10.625" style="24" customWidth="1"/>
    <col min="3" max="3" width="20.5" style="24" customWidth="1"/>
    <col min="4" max="4" width="17" style="24" customWidth="1"/>
    <col min="5" max="5" width="9" style="24" customWidth="1"/>
    <col min="6" max="6" width="15.875" style="24" customWidth="1"/>
    <col min="7" max="8" width="10.375" style="24" customWidth="1"/>
    <col min="9" max="14" width="9.375" style="24" customWidth="1"/>
    <col min="15" max="15" width="1.5" style="24" customWidth="1"/>
    <col min="16" max="16" width="9.75" style="24" customWidth="1"/>
    <col min="17" max="16384" width="10" style="24"/>
  </cols>
  <sheetData>
    <row r="1" spans="1:15" ht="24.95" customHeight="1">
      <c r="A1" s="25"/>
      <c r="B1" s="1"/>
      <c r="C1" s="26"/>
      <c r="D1" s="78"/>
      <c r="E1" s="78"/>
      <c r="F1" s="78"/>
      <c r="G1" s="26"/>
      <c r="H1" s="26"/>
      <c r="I1" s="26"/>
      <c r="L1" s="26"/>
      <c r="M1" s="26"/>
      <c r="N1" s="154" t="s">
        <v>49</v>
      </c>
      <c r="O1" s="27"/>
    </row>
    <row r="2" spans="1:15" ht="22.9" customHeight="1">
      <c r="A2" s="25"/>
      <c r="B2" s="163" t="s">
        <v>50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27" t="s">
        <v>2</v>
      </c>
    </row>
    <row r="3" spans="1:15" ht="19.5" customHeight="1">
      <c r="A3" s="28"/>
      <c r="B3" s="164" t="s">
        <v>178</v>
      </c>
      <c r="C3" s="164"/>
      <c r="D3" s="28"/>
      <c r="E3" s="28"/>
      <c r="F3" s="66"/>
      <c r="G3" s="28"/>
      <c r="H3" s="66"/>
      <c r="I3" s="66"/>
      <c r="J3" s="66"/>
      <c r="K3" s="66"/>
      <c r="L3" s="66"/>
      <c r="M3" s="66"/>
      <c r="N3" s="29" t="s">
        <v>4</v>
      </c>
      <c r="O3" s="30"/>
    </row>
    <row r="4" spans="1:15" ht="24.4" customHeight="1">
      <c r="A4" s="31"/>
      <c r="B4" s="165" t="s">
        <v>7</v>
      </c>
      <c r="C4" s="165"/>
      <c r="D4" s="165" t="s">
        <v>51</v>
      </c>
      <c r="E4" s="165" t="s">
        <v>52</v>
      </c>
      <c r="F4" s="165" t="s">
        <v>53</v>
      </c>
      <c r="G4" s="165" t="s">
        <v>54</v>
      </c>
      <c r="H4" s="165" t="s">
        <v>174</v>
      </c>
      <c r="I4" s="165" t="s">
        <v>55</v>
      </c>
      <c r="J4" s="165" t="s">
        <v>176</v>
      </c>
      <c r="K4" s="165" t="s">
        <v>56</v>
      </c>
      <c r="L4" s="165" t="s">
        <v>57</v>
      </c>
      <c r="M4" s="165" t="s">
        <v>175</v>
      </c>
      <c r="N4" s="165" t="s">
        <v>58</v>
      </c>
      <c r="O4" s="33"/>
    </row>
    <row r="5" spans="1:15" ht="24.4" customHeight="1">
      <c r="A5" s="31"/>
      <c r="B5" s="165" t="s">
        <v>59</v>
      </c>
      <c r="C5" s="166" t="s">
        <v>60</v>
      </c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33"/>
    </row>
    <row r="6" spans="1:15" ht="24.4" customHeight="1">
      <c r="A6" s="31"/>
      <c r="B6" s="165"/>
      <c r="C6" s="166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33"/>
    </row>
    <row r="7" spans="1:15" ht="27" customHeight="1">
      <c r="A7" s="34"/>
      <c r="B7" s="7"/>
      <c r="C7" s="7" t="s">
        <v>61</v>
      </c>
      <c r="D7" s="49">
        <v>8454756.0199999996</v>
      </c>
      <c r="E7" s="10"/>
      <c r="F7" s="49">
        <v>8454756.0199999996</v>
      </c>
      <c r="G7" s="10"/>
      <c r="H7" s="10"/>
      <c r="I7" s="10"/>
      <c r="J7" s="10"/>
      <c r="K7" s="10"/>
      <c r="L7" s="10"/>
      <c r="M7" s="10"/>
      <c r="N7" s="10"/>
      <c r="O7" s="35"/>
    </row>
    <row r="8" spans="1:15" ht="27" customHeight="1">
      <c r="A8" s="34"/>
      <c r="B8" s="22">
        <v>680001</v>
      </c>
      <c r="C8" s="22" t="s">
        <v>173</v>
      </c>
      <c r="D8" s="51">
        <v>8454756.0199999996</v>
      </c>
      <c r="E8" s="10"/>
      <c r="F8" s="51">
        <v>8454756.0199999996</v>
      </c>
      <c r="G8" s="10"/>
      <c r="H8" s="10"/>
      <c r="I8" s="10"/>
      <c r="J8" s="10"/>
      <c r="K8" s="10"/>
      <c r="L8" s="10"/>
      <c r="M8" s="10"/>
      <c r="N8" s="10"/>
      <c r="O8" s="35"/>
    </row>
    <row r="9" spans="1:15" ht="29.1" customHeight="1">
      <c r="A9" s="34"/>
      <c r="B9" s="7"/>
      <c r="C9" s="7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35"/>
    </row>
    <row r="10" spans="1:15" ht="27" customHeight="1">
      <c r="A10" s="34"/>
      <c r="B10" s="7"/>
      <c r="C10" s="7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35"/>
    </row>
    <row r="11" spans="1:15" ht="27" customHeight="1">
      <c r="A11" s="34"/>
      <c r="B11" s="7"/>
      <c r="C11" s="7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35"/>
    </row>
    <row r="12" spans="1:15" ht="27" customHeight="1">
      <c r="A12" s="34"/>
      <c r="B12" s="7"/>
      <c r="C12" s="7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35"/>
    </row>
    <row r="13" spans="1:15" ht="27" customHeight="1">
      <c r="A13" s="34"/>
      <c r="B13" s="7"/>
      <c r="C13" s="7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35"/>
    </row>
    <row r="14" spans="1:15" ht="27" customHeight="1">
      <c r="A14" s="34"/>
      <c r="B14" s="7"/>
      <c r="C14" s="7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35"/>
    </row>
    <row r="15" spans="1:15" ht="27" customHeight="1">
      <c r="A15" s="34"/>
      <c r="B15" s="7"/>
      <c r="C15" s="7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35"/>
    </row>
    <row r="16" spans="1:15" ht="27" customHeight="1">
      <c r="A16" s="34"/>
      <c r="B16" s="7"/>
      <c r="C16" s="7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35"/>
    </row>
    <row r="17" spans="1:15" ht="27" customHeight="1">
      <c r="A17" s="34"/>
      <c r="B17" s="7"/>
      <c r="C17" s="7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35"/>
    </row>
    <row r="18" spans="1:15" ht="27" customHeight="1">
      <c r="A18" s="34"/>
      <c r="B18" s="7"/>
      <c r="C18" s="7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35"/>
    </row>
    <row r="19" spans="1:15" ht="27" customHeight="1">
      <c r="A19" s="34"/>
      <c r="B19" s="7"/>
      <c r="C19" s="7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3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N19" sqref="N19"/>
    </sheetView>
  </sheetViews>
  <sheetFormatPr defaultColWidth="10" defaultRowHeight="13.5"/>
  <cols>
    <col min="1" max="1" width="1.5" style="24" customWidth="1"/>
    <col min="2" max="2" width="6.125" style="102" customWidth="1"/>
    <col min="3" max="4" width="5" style="24" customWidth="1"/>
    <col min="5" max="5" width="10.25" style="24" customWidth="1"/>
    <col min="6" max="6" width="35.375" style="24" customWidth="1"/>
    <col min="7" max="7" width="17" style="24" customWidth="1"/>
    <col min="8" max="9" width="17.375" style="24" customWidth="1"/>
    <col min="10" max="10" width="14.5" style="24" customWidth="1"/>
    <col min="11" max="11" width="21.5" style="24" customWidth="1"/>
    <col min="12" max="12" width="1.5" style="24" customWidth="1"/>
    <col min="13" max="14" width="9.75" style="24" customWidth="1"/>
    <col min="15" max="16384" width="10" style="24"/>
  </cols>
  <sheetData>
    <row r="1" spans="1:12" ht="24.95" customHeight="1">
      <c r="A1" s="25"/>
      <c r="B1" s="100"/>
      <c r="C1" s="1"/>
      <c r="D1" s="1"/>
      <c r="E1" s="26"/>
      <c r="F1" s="26"/>
      <c r="G1" s="78"/>
      <c r="H1" s="78"/>
      <c r="I1" s="78"/>
      <c r="J1" s="78"/>
      <c r="K1" s="126" t="s">
        <v>63</v>
      </c>
      <c r="L1" s="27"/>
    </row>
    <row r="2" spans="1:12" ht="22.9" customHeight="1">
      <c r="A2" s="25"/>
      <c r="B2" s="163" t="s">
        <v>64</v>
      </c>
      <c r="C2" s="163"/>
      <c r="D2" s="163"/>
      <c r="E2" s="163"/>
      <c r="F2" s="163"/>
      <c r="G2" s="163"/>
      <c r="H2" s="163"/>
      <c r="I2" s="163"/>
      <c r="J2" s="163"/>
      <c r="K2" s="163"/>
      <c r="L2" s="27" t="s">
        <v>2</v>
      </c>
    </row>
    <row r="3" spans="1:12" ht="19.5" customHeight="1">
      <c r="A3" s="28"/>
      <c r="B3" s="164" t="s">
        <v>177</v>
      </c>
      <c r="C3" s="164"/>
      <c r="D3" s="164"/>
      <c r="E3" s="164"/>
      <c r="F3" s="164"/>
      <c r="G3" s="28"/>
      <c r="H3" s="28"/>
      <c r="I3" s="66"/>
      <c r="J3" s="66"/>
      <c r="K3" s="29" t="s">
        <v>4</v>
      </c>
      <c r="L3" s="30"/>
    </row>
    <row r="4" spans="1:12" ht="24.4" customHeight="1">
      <c r="A4" s="27"/>
      <c r="B4" s="170" t="s">
        <v>7</v>
      </c>
      <c r="C4" s="170"/>
      <c r="D4" s="170"/>
      <c r="E4" s="170"/>
      <c r="F4" s="170"/>
      <c r="G4" s="170" t="s">
        <v>51</v>
      </c>
      <c r="H4" s="170" t="s">
        <v>65</v>
      </c>
      <c r="I4" s="170" t="s">
        <v>66</v>
      </c>
      <c r="J4" s="170" t="s">
        <v>67</v>
      </c>
      <c r="K4" s="170" t="s">
        <v>68</v>
      </c>
      <c r="L4" s="32"/>
    </row>
    <row r="5" spans="1:12" ht="24.4" customHeight="1">
      <c r="A5" s="31"/>
      <c r="B5" s="170" t="s">
        <v>69</v>
      </c>
      <c r="C5" s="170"/>
      <c r="D5" s="170"/>
      <c r="E5" s="170" t="s">
        <v>59</v>
      </c>
      <c r="F5" s="170" t="s">
        <v>344</v>
      </c>
      <c r="G5" s="170"/>
      <c r="H5" s="170"/>
      <c r="I5" s="170"/>
      <c r="J5" s="170"/>
      <c r="K5" s="170"/>
      <c r="L5" s="32"/>
    </row>
    <row r="6" spans="1:12" ht="24.4" customHeight="1">
      <c r="A6" s="31"/>
      <c r="B6" s="89" t="s">
        <v>70</v>
      </c>
      <c r="C6" s="89" t="s">
        <v>71</v>
      </c>
      <c r="D6" s="89" t="s">
        <v>72</v>
      </c>
      <c r="E6" s="170"/>
      <c r="F6" s="170"/>
      <c r="G6" s="170"/>
      <c r="H6" s="170"/>
      <c r="I6" s="170"/>
      <c r="J6" s="170"/>
      <c r="K6" s="170"/>
      <c r="L6" s="33"/>
    </row>
    <row r="7" spans="1:12" ht="27" customHeight="1">
      <c r="A7" s="34"/>
      <c r="B7" s="101"/>
      <c r="C7" s="89"/>
      <c r="D7" s="89"/>
      <c r="E7" s="89"/>
      <c r="F7" s="89" t="s">
        <v>61</v>
      </c>
      <c r="G7" s="10">
        <v>8454756.0199999996</v>
      </c>
      <c r="H7" s="10">
        <v>8404756.0199999996</v>
      </c>
      <c r="I7" s="10">
        <v>50000</v>
      </c>
      <c r="J7" s="10"/>
      <c r="K7" s="10"/>
      <c r="L7" s="35"/>
    </row>
    <row r="8" spans="1:12" ht="18" customHeight="1">
      <c r="A8" s="34"/>
      <c r="B8" s="104" t="s">
        <v>198</v>
      </c>
      <c r="C8" s="104"/>
      <c r="D8" s="104"/>
      <c r="E8" s="167">
        <v>680001</v>
      </c>
      <c r="F8" s="94" t="s">
        <v>179</v>
      </c>
      <c r="G8" s="12">
        <f>SUM(H8:I8)</f>
        <v>5909843.4000000004</v>
      </c>
      <c r="H8" s="12">
        <v>5859843.4000000004</v>
      </c>
      <c r="I8" s="12">
        <v>50000</v>
      </c>
      <c r="J8" s="10"/>
      <c r="K8" s="10"/>
      <c r="L8" s="35"/>
    </row>
    <row r="9" spans="1:12" ht="18" customHeight="1">
      <c r="A9" s="34"/>
      <c r="B9" s="104">
        <v>201</v>
      </c>
      <c r="C9" s="104">
        <v>13</v>
      </c>
      <c r="D9" s="104"/>
      <c r="E9" s="168"/>
      <c r="F9" s="94" t="s">
        <v>180</v>
      </c>
      <c r="G9" s="12">
        <f t="shared" ref="G9:G26" si="0">SUM(H9:I9)</f>
        <v>5909843.4000000004</v>
      </c>
      <c r="H9" s="12">
        <v>5859843.4000000004</v>
      </c>
      <c r="I9" s="12">
        <v>50000</v>
      </c>
      <c r="J9" s="10"/>
      <c r="K9" s="10"/>
      <c r="L9" s="35"/>
    </row>
    <row r="10" spans="1:12" ht="18" customHeight="1">
      <c r="A10" s="34"/>
      <c r="B10" s="104">
        <v>201</v>
      </c>
      <c r="C10" s="104">
        <v>13</v>
      </c>
      <c r="D10" s="104" t="s">
        <v>202</v>
      </c>
      <c r="E10" s="168"/>
      <c r="F10" s="94" t="s">
        <v>181</v>
      </c>
      <c r="G10" s="12">
        <f t="shared" si="0"/>
        <v>3671948.44</v>
      </c>
      <c r="H10" s="12">
        <v>3671948.44</v>
      </c>
      <c r="I10" s="12"/>
      <c r="J10" s="10"/>
      <c r="K10" s="10"/>
      <c r="L10" s="35"/>
    </row>
    <row r="11" spans="1:12" ht="18" customHeight="1">
      <c r="A11" s="34"/>
      <c r="B11" s="104">
        <v>201</v>
      </c>
      <c r="C11" s="104">
        <v>13</v>
      </c>
      <c r="D11" s="104" t="s">
        <v>204</v>
      </c>
      <c r="E11" s="168"/>
      <c r="F11" s="94" t="s">
        <v>182</v>
      </c>
      <c r="G11" s="12">
        <f t="shared" si="0"/>
        <v>50000</v>
      </c>
      <c r="H11" s="12"/>
      <c r="I11" s="12">
        <v>50000</v>
      </c>
      <c r="J11" s="10"/>
      <c r="K11" s="10"/>
      <c r="L11" s="35"/>
    </row>
    <row r="12" spans="1:12" ht="18" customHeight="1">
      <c r="A12" s="34"/>
      <c r="B12" s="104">
        <v>201</v>
      </c>
      <c r="C12" s="104">
        <v>13</v>
      </c>
      <c r="D12" s="104">
        <v>50</v>
      </c>
      <c r="E12" s="168"/>
      <c r="F12" s="94" t="s">
        <v>183</v>
      </c>
      <c r="G12" s="12">
        <f t="shared" si="0"/>
        <v>2187894.96</v>
      </c>
      <c r="H12" s="12">
        <v>2187894.96</v>
      </c>
      <c r="I12" s="12"/>
      <c r="J12" s="10"/>
      <c r="K12" s="10"/>
      <c r="L12" s="35"/>
    </row>
    <row r="13" spans="1:12" ht="18" customHeight="1">
      <c r="A13" s="34"/>
      <c r="B13" s="104" t="s">
        <v>199</v>
      </c>
      <c r="C13" s="104"/>
      <c r="D13" s="104"/>
      <c r="E13" s="168"/>
      <c r="F13" s="94" t="s">
        <v>184</v>
      </c>
      <c r="G13" s="12">
        <f t="shared" si="0"/>
        <v>1490872.93</v>
      </c>
      <c r="H13" s="12">
        <v>1490872.93</v>
      </c>
      <c r="I13" s="12"/>
      <c r="J13" s="10"/>
      <c r="K13" s="10"/>
      <c r="L13" s="35"/>
    </row>
    <row r="14" spans="1:12" ht="18" customHeight="1">
      <c r="A14" s="34"/>
      <c r="B14" s="104" t="s">
        <v>205</v>
      </c>
      <c r="C14" s="104" t="s">
        <v>206</v>
      </c>
      <c r="D14" s="104"/>
      <c r="E14" s="168"/>
      <c r="F14" s="94" t="s">
        <v>185</v>
      </c>
      <c r="G14" s="12">
        <f t="shared" si="0"/>
        <v>1490872.93</v>
      </c>
      <c r="H14" s="12">
        <v>1490872.93</v>
      </c>
      <c r="I14" s="12"/>
      <c r="J14" s="10"/>
      <c r="K14" s="10"/>
      <c r="L14" s="35"/>
    </row>
    <row r="15" spans="1:12" ht="18" customHeight="1">
      <c r="A15" s="34"/>
      <c r="B15" s="104" t="s">
        <v>205</v>
      </c>
      <c r="C15" s="104" t="s">
        <v>206</v>
      </c>
      <c r="D15" s="104" t="s">
        <v>202</v>
      </c>
      <c r="E15" s="168"/>
      <c r="F15" s="94" t="s">
        <v>186</v>
      </c>
      <c r="G15" s="12">
        <f t="shared" si="0"/>
        <v>700113.59</v>
      </c>
      <c r="H15" s="12">
        <v>700113.59</v>
      </c>
      <c r="I15" s="12"/>
      <c r="J15" s="10"/>
      <c r="K15" s="10"/>
      <c r="L15" s="35"/>
    </row>
    <row r="16" spans="1:12" ht="18" customHeight="1">
      <c r="A16" s="34"/>
      <c r="B16" s="104" t="s">
        <v>205</v>
      </c>
      <c r="C16" s="104" t="s">
        <v>206</v>
      </c>
      <c r="D16" s="104" t="s">
        <v>204</v>
      </c>
      <c r="E16" s="168"/>
      <c r="F16" s="94" t="s">
        <v>187</v>
      </c>
      <c r="G16" s="12">
        <f t="shared" si="0"/>
        <v>57350.66</v>
      </c>
      <c r="H16" s="12">
        <v>57350.66</v>
      </c>
      <c r="I16" s="12"/>
      <c r="J16" s="10"/>
      <c r="K16" s="10"/>
      <c r="L16" s="35"/>
    </row>
    <row r="17" spans="1:12" ht="18" customHeight="1">
      <c r="A17" s="34"/>
      <c r="B17" s="104" t="s">
        <v>205</v>
      </c>
      <c r="C17" s="104" t="s">
        <v>206</v>
      </c>
      <c r="D17" s="104" t="s">
        <v>206</v>
      </c>
      <c r="E17" s="168"/>
      <c r="F17" s="94" t="s">
        <v>188</v>
      </c>
      <c r="G17" s="12">
        <f t="shared" si="0"/>
        <v>733408.68</v>
      </c>
      <c r="H17" s="12">
        <v>733408.68</v>
      </c>
      <c r="I17" s="12"/>
      <c r="J17" s="10"/>
      <c r="K17" s="10"/>
      <c r="L17" s="35"/>
    </row>
    <row r="18" spans="1:12" ht="18" customHeight="1">
      <c r="A18" s="34"/>
      <c r="B18" s="104" t="s">
        <v>200</v>
      </c>
      <c r="C18" s="104"/>
      <c r="D18" s="104"/>
      <c r="E18" s="168"/>
      <c r="F18" s="94" t="s">
        <v>189</v>
      </c>
      <c r="G18" s="12">
        <f t="shared" si="0"/>
        <v>466996.66</v>
      </c>
      <c r="H18" s="12">
        <v>466996.66</v>
      </c>
      <c r="I18" s="12"/>
      <c r="J18" s="10"/>
      <c r="K18" s="10"/>
      <c r="L18" s="35"/>
    </row>
    <row r="19" spans="1:12" ht="18" customHeight="1">
      <c r="A19" s="34"/>
      <c r="B19" s="104" t="s">
        <v>208</v>
      </c>
      <c r="C19" s="104" t="s">
        <v>207</v>
      </c>
      <c r="D19" s="104"/>
      <c r="E19" s="168"/>
      <c r="F19" s="94" t="s">
        <v>190</v>
      </c>
      <c r="G19" s="12">
        <f t="shared" si="0"/>
        <v>466996.66</v>
      </c>
      <c r="H19" s="12">
        <v>466996.66</v>
      </c>
      <c r="I19" s="12"/>
      <c r="J19" s="10"/>
      <c r="K19" s="10"/>
      <c r="L19" s="35"/>
    </row>
    <row r="20" spans="1:12" ht="18" customHeight="1">
      <c r="A20" s="31"/>
      <c r="B20" s="104" t="s">
        <v>208</v>
      </c>
      <c r="C20" s="104" t="s">
        <v>207</v>
      </c>
      <c r="D20" s="104" t="s">
        <v>202</v>
      </c>
      <c r="E20" s="168"/>
      <c r="F20" s="94" t="s">
        <v>191</v>
      </c>
      <c r="G20" s="12">
        <f t="shared" si="0"/>
        <v>233281.37</v>
      </c>
      <c r="H20" s="12">
        <v>233281.37</v>
      </c>
      <c r="I20" s="12"/>
      <c r="J20" s="12"/>
      <c r="K20" s="12"/>
      <c r="L20" s="32"/>
    </row>
    <row r="21" spans="1:12" ht="18" customHeight="1">
      <c r="A21" s="31"/>
      <c r="B21" s="104" t="s">
        <v>208</v>
      </c>
      <c r="C21" s="104" t="s">
        <v>207</v>
      </c>
      <c r="D21" s="104" t="s">
        <v>204</v>
      </c>
      <c r="E21" s="168"/>
      <c r="F21" s="94" t="s">
        <v>192</v>
      </c>
      <c r="G21" s="12">
        <f t="shared" si="0"/>
        <v>143404.57999999999</v>
      </c>
      <c r="H21" s="12">
        <v>143404.57999999999</v>
      </c>
      <c r="I21" s="12"/>
      <c r="J21" s="12"/>
      <c r="K21" s="12"/>
      <c r="L21" s="32"/>
    </row>
    <row r="22" spans="1:12" ht="18" customHeight="1">
      <c r="A22" s="31"/>
      <c r="B22" s="104" t="s">
        <v>208</v>
      </c>
      <c r="C22" s="104" t="s">
        <v>207</v>
      </c>
      <c r="D22" s="104" t="s">
        <v>209</v>
      </c>
      <c r="E22" s="168"/>
      <c r="F22" s="94" t="s">
        <v>193</v>
      </c>
      <c r="G22" s="12">
        <f t="shared" si="0"/>
        <v>42000</v>
      </c>
      <c r="H22" s="12">
        <v>42000</v>
      </c>
      <c r="I22" s="12"/>
      <c r="J22" s="12"/>
      <c r="K22" s="12"/>
      <c r="L22" s="33"/>
    </row>
    <row r="23" spans="1:12" ht="18" customHeight="1">
      <c r="A23" s="95"/>
      <c r="B23" s="104" t="s">
        <v>208</v>
      </c>
      <c r="C23" s="104" t="s">
        <v>207</v>
      </c>
      <c r="D23" s="104" t="s">
        <v>210</v>
      </c>
      <c r="E23" s="168"/>
      <c r="F23" s="94" t="s">
        <v>194</v>
      </c>
      <c r="G23" s="12">
        <f t="shared" si="0"/>
        <v>48310.71</v>
      </c>
      <c r="H23" s="12">
        <v>48310.71</v>
      </c>
      <c r="I23" s="98"/>
      <c r="J23" s="97"/>
      <c r="K23" s="97"/>
      <c r="L23" s="96"/>
    </row>
    <row r="24" spans="1:12" ht="18" customHeight="1">
      <c r="B24" s="104" t="s">
        <v>201</v>
      </c>
      <c r="C24" s="104"/>
      <c r="D24" s="104"/>
      <c r="E24" s="168"/>
      <c r="F24" s="94" t="s">
        <v>195</v>
      </c>
      <c r="G24" s="12">
        <f t="shared" si="0"/>
        <v>587043.03</v>
      </c>
      <c r="H24" s="106">
        <v>587043.03</v>
      </c>
      <c r="I24" s="107"/>
      <c r="J24" s="99"/>
      <c r="K24" s="99"/>
    </row>
    <row r="25" spans="1:12" ht="18" customHeight="1">
      <c r="B25" s="104" t="s">
        <v>211</v>
      </c>
      <c r="C25" s="104" t="s">
        <v>212</v>
      </c>
      <c r="D25" s="104"/>
      <c r="E25" s="168"/>
      <c r="F25" s="94" t="s">
        <v>196</v>
      </c>
      <c r="G25" s="12">
        <f t="shared" si="0"/>
        <v>587043.03</v>
      </c>
      <c r="H25" s="106">
        <v>587043.03</v>
      </c>
      <c r="I25" s="107"/>
      <c r="J25" s="99"/>
      <c r="K25" s="99"/>
    </row>
    <row r="26" spans="1:12" ht="18" customHeight="1">
      <c r="B26" s="104" t="s">
        <v>211</v>
      </c>
      <c r="C26" s="104" t="s">
        <v>212</v>
      </c>
      <c r="D26" s="104" t="s">
        <v>213</v>
      </c>
      <c r="E26" s="169"/>
      <c r="F26" s="94" t="s">
        <v>197</v>
      </c>
      <c r="G26" s="12">
        <f t="shared" si="0"/>
        <v>587043.03</v>
      </c>
      <c r="H26" s="106">
        <v>587043.03</v>
      </c>
      <c r="I26" s="107"/>
      <c r="J26" s="99"/>
      <c r="K26" s="99"/>
    </row>
  </sheetData>
  <mergeCells count="12">
    <mergeCell ref="E8:E26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73" orientation="landscape"/>
  <ignoredErrors>
    <ignoredError sqref="B8:D2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K19" sqref="K19"/>
    </sheetView>
  </sheetViews>
  <sheetFormatPr defaultColWidth="10" defaultRowHeight="13.5"/>
  <cols>
    <col min="1" max="1" width="1.5" style="39" customWidth="1"/>
    <col min="2" max="2" width="33.375" style="39" customWidth="1"/>
    <col min="3" max="3" width="16.375" style="39" customWidth="1"/>
    <col min="4" max="4" width="33.375" style="39" customWidth="1"/>
    <col min="5" max="7" width="16.375" style="39" customWidth="1"/>
    <col min="8" max="8" width="18.25" style="39" customWidth="1"/>
    <col min="9" max="9" width="1.5" style="39" customWidth="1"/>
    <col min="10" max="11" width="9.75" style="39" customWidth="1"/>
    <col min="12" max="16384" width="10" style="39"/>
  </cols>
  <sheetData>
    <row r="1" spans="1:9" ht="14.25" customHeight="1">
      <c r="A1" s="70"/>
      <c r="B1" s="40"/>
      <c r="C1" s="71"/>
      <c r="D1" s="71"/>
      <c r="E1" s="41"/>
      <c r="F1" s="41"/>
      <c r="G1" s="41"/>
      <c r="H1" s="155" t="s">
        <v>73</v>
      </c>
      <c r="I1" s="76" t="s">
        <v>2</v>
      </c>
    </row>
    <row r="2" spans="1:9" ht="19.899999999999999" customHeight="1">
      <c r="A2" s="71"/>
      <c r="B2" s="160" t="s">
        <v>74</v>
      </c>
      <c r="C2" s="160"/>
      <c r="D2" s="160"/>
      <c r="E2" s="160"/>
      <c r="F2" s="160"/>
      <c r="G2" s="160"/>
      <c r="H2" s="160"/>
      <c r="I2" s="76"/>
    </row>
    <row r="3" spans="1:9" ht="17.100000000000001" customHeight="1">
      <c r="A3" s="72"/>
      <c r="B3" s="171" t="s">
        <v>177</v>
      </c>
      <c r="C3" s="171"/>
      <c r="D3" s="55"/>
      <c r="E3" s="55"/>
      <c r="F3" s="55"/>
      <c r="G3" s="55"/>
      <c r="H3" s="73" t="s">
        <v>4</v>
      </c>
      <c r="I3" s="77"/>
    </row>
    <row r="4" spans="1:9" ht="21.4" customHeight="1">
      <c r="A4" s="74"/>
      <c r="B4" s="161" t="s">
        <v>5</v>
      </c>
      <c r="C4" s="161"/>
      <c r="D4" s="161" t="s">
        <v>6</v>
      </c>
      <c r="E4" s="161"/>
      <c r="F4" s="161"/>
      <c r="G4" s="161"/>
      <c r="H4" s="161"/>
      <c r="I4" s="53"/>
    </row>
    <row r="5" spans="1:9" ht="21.4" customHeight="1">
      <c r="A5" s="74"/>
      <c r="B5" s="47" t="s">
        <v>7</v>
      </c>
      <c r="C5" s="47" t="s">
        <v>8</v>
      </c>
      <c r="D5" s="47" t="s">
        <v>7</v>
      </c>
      <c r="E5" s="47" t="s">
        <v>51</v>
      </c>
      <c r="F5" s="47" t="s">
        <v>75</v>
      </c>
      <c r="G5" s="47" t="s">
        <v>76</v>
      </c>
      <c r="H5" s="47" t="s">
        <v>77</v>
      </c>
      <c r="I5" s="53"/>
    </row>
    <row r="6" spans="1:9" ht="19.899999999999999" customHeight="1">
      <c r="A6" s="46"/>
      <c r="B6" s="50" t="s">
        <v>78</v>
      </c>
      <c r="C6" s="51">
        <v>8454756.0199999996</v>
      </c>
      <c r="D6" s="50" t="s">
        <v>79</v>
      </c>
      <c r="E6" s="51">
        <v>8454756.0199999996</v>
      </c>
      <c r="F6" s="51">
        <v>8454756.0199999996</v>
      </c>
      <c r="G6" s="51"/>
      <c r="H6" s="51"/>
      <c r="I6" s="60"/>
    </row>
    <row r="7" spans="1:9" ht="19.899999999999999" customHeight="1">
      <c r="A7" s="162"/>
      <c r="B7" s="52" t="s">
        <v>80</v>
      </c>
      <c r="C7" s="51">
        <v>8454756.0199999996</v>
      </c>
      <c r="D7" s="52" t="s">
        <v>81</v>
      </c>
      <c r="E7" s="92">
        <v>5909843.4000000004</v>
      </c>
      <c r="F7" s="92">
        <v>5909843.4000000004</v>
      </c>
      <c r="G7" s="51"/>
      <c r="H7" s="51"/>
      <c r="I7" s="60"/>
    </row>
    <row r="8" spans="1:9" ht="19.899999999999999" customHeight="1">
      <c r="A8" s="162"/>
      <c r="B8" s="52" t="s">
        <v>82</v>
      </c>
      <c r="C8" s="51"/>
      <c r="D8" s="52" t="s">
        <v>83</v>
      </c>
      <c r="E8" s="51"/>
      <c r="F8" s="51"/>
      <c r="G8" s="51"/>
      <c r="H8" s="51"/>
      <c r="I8" s="60"/>
    </row>
    <row r="9" spans="1:9" ht="19.899999999999999" customHeight="1">
      <c r="A9" s="162"/>
      <c r="B9" s="52" t="s">
        <v>84</v>
      </c>
      <c r="C9" s="51"/>
      <c r="D9" s="52" t="s">
        <v>85</v>
      </c>
      <c r="E9" s="51"/>
      <c r="F9" s="51"/>
      <c r="G9" s="51"/>
      <c r="H9" s="51"/>
      <c r="I9" s="60"/>
    </row>
    <row r="10" spans="1:9" ht="19.899999999999999" customHeight="1">
      <c r="A10" s="46"/>
      <c r="B10" s="50" t="s">
        <v>86</v>
      </c>
      <c r="C10" s="51"/>
      <c r="D10" s="52" t="s">
        <v>87</v>
      </c>
      <c r="E10" s="51"/>
      <c r="F10" s="51"/>
      <c r="G10" s="51"/>
      <c r="H10" s="51"/>
      <c r="I10" s="60"/>
    </row>
    <row r="11" spans="1:9" ht="19.899999999999999" customHeight="1">
      <c r="A11" s="162"/>
      <c r="B11" s="52" t="s">
        <v>80</v>
      </c>
      <c r="C11" s="51"/>
      <c r="D11" s="52" t="s">
        <v>88</v>
      </c>
      <c r="E11" s="51"/>
      <c r="F11" s="51"/>
      <c r="G11" s="51"/>
      <c r="H11" s="51"/>
      <c r="I11" s="60"/>
    </row>
    <row r="12" spans="1:9" ht="19.899999999999999" customHeight="1">
      <c r="A12" s="162"/>
      <c r="B12" s="52" t="s">
        <v>82</v>
      </c>
      <c r="C12" s="51"/>
      <c r="D12" s="52" t="s">
        <v>89</v>
      </c>
      <c r="E12" s="51"/>
      <c r="F12" s="51"/>
      <c r="G12" s="51"/>
      <c r="H12" s="51"/>
      <c r="I12" s="60"/>
    </row>
    <row r="13" spans="1:9" ht="19.899999999999999" customHeight="1">
      <c r="A13" s="162"/>
      <c r="B13" s="52" t="s">
        <v>84</v>
      </c>
      <c r="C13" s="51"/>
      <c r="D13" s="52" t="s">
        <v>90</v>
      </c>
      <c r="E13" s="51"/>
      <c r="F13" s="51"/>
      <c r="G13" s="51"/>
      <c r="H13" s="51"/>
      <c r="I13" s="60"/>
    </row>
    <row r="14" spans="1:9" ht="19.899999999999999" customHeight="1">
      <c r="A14" s="162"/>
      <c r="B14" s="52" t="s">
        <v>91</v>
      </c>
      <c r="C14" s="51"/>
      <c r="D14" s="52" t="s">
        <v>92</v>
      </c>
      <c r="E14" s="92">
        <v>1490872.93</v>
      </c>
      <c r="F14" s="92">
        <v>1490872.93</v>
      </c>
      <c r="G14" s="51"/>
      <c r="H14" s="51"/>
      <c r="I14" s="60"/>
    </row>
    <row r="15" spans="1:9" ht="19.899999999999999" customHeight="1">
      <c r="A15" s="162"/>
      <c r="B15" s="52" t="s">
        <v>91</v>
      </c>
      <c r="C15" s="51"/>
      <c r="D15" s="52" t="s">
        <v>93</v>
      </c>
      <c r="E15" s="51"/>
      <c r="F15" s="51"/>
      <c r="G15" s="51"/>
      <c r="H15" s="51"/>
      <c r="I15" s="60"/>
    </row>
    <row r="16" spans="1:9" ht="19.899999999999999" customHeight="1">
      <c r="A16" s="162"/>
      <c r="B16" s="52" t="s">
        <v>91</v>
      </c>
      <c r="C16" s="51"/>
      <c r="D16" s="52" t="s">
        <v>94</v>
      </c>
      <c r="E16" s="92">
        <v>466996.66</v>
      </c>
      <c r="F16" s="92">
        <v>466996.66</v>
      </c>
      <c r="G16" s="51"/>
      <c r="H16" s="51"/>
      <c r="I16" s="60"/>
    </row>
    <row r="17" spans="1:9" ht="19.899999999999999" customHeight="1">
      <c r="A17" s="162"/>
      <c r="B17" s="52" t="s">
        <v>91</v>
      </c>
      <c r="C17" s="51"/>
      <c r="D17" s="52" t="s">
        <v>95</v>
      </c>
      <c r="E17" s="51"/>
      <c r="F17" s="51"/>
      <c r="G17" s="51"/>
      <c r="H17" s="51"/>
      <c r="I17" s="60"/>
    </row>
    <row r="18" spans="1:9" ht="19.899999999999999" customHeight="1">
      <c r="A18" s="162"/>
      <c r="B18" s="52" t="s">
        <v>91</v>
      </c>
      <c r="C18" s="51"/>
      <c r="D18" s="52" t="s">
        <v>96</v>
      </c>
      <c r="E18" s="51"/>
      <c r="F18" s="51"/>
      <c r="G18" s="51"/>
      <c r="H18" s="51"/>
      <c r="I18" s="60"/>
    </row>
    <row r="19" spans="1:9" ht="19.899999999999999" customHeight="1">
      <c r="A19" s="162"/>
      <c r="B19" s="52" t="s">
        <v>91</v>
      </c>
      <c r="C19" s="51"/>
      <c r="D19" s="52" t="s">
        <v>97</v>
      </c>
      <c r="E19" s="51"/>
      <c r="F19" s="51"/>
      <c r="G19" s="51"/>
      <c r="H19" s="51"/>
      <c r="I19" s="60"/>
    </row>
    <row r="20" spans="1:9" ht="19.899999999999999" customHeight="1">
      <c r="A20" s="162"/>
      <c r="B20" s="52" t="s">
        <v>91</v>
      </c>
      <c r="C20" s="51"/>
      <c r="D20" s="52" t="s">
        <v>98</v>
      </c>
      <c r="E20" s="51"/>
      <c r="F20" s="51"/>
      <c r="G20" s="51"/>
      <c r="H20" s="51"/>
      <c r="I20" s="60"/>
    </row>
    <row r="21" spans="1:9" ht="19.899999999999999" customHeight="1">
      <c r="A21" s="162"/>
      <c r="B21" s="52" t="s">
        <v>91</v>
      </c>
      <c r="C21" s="51"/>
      <c r="D21" s="52" t="s">
        <v>99</v>
      </c>
      <c r="E21" s="51"/>
      <c r="F21" s="51"/>
      <c r="G21" s="51"/>
      <c r="H21" s="51"/>
      <c r="I21" s="60"/>
    </row>
    <row r="22" spans="1:9" ht="19.899999999999999" customHeight="1">
      <c r="A22" s="162"/>
      <c r="B22" s="52" t="s">
        <v>91</v>
      </c>
      <c r="C22" s="51"/>
      <c r="D22" s="52" t="s">
        <v>100</v>
      </c>
      <c r="E22" s="51"/>
      <c r="F22" s="51"/>
      <c r="G22" s="51"/>
      <c r="H22" s="51"/>
      <c r="I22" s="60"/>
    </row>
    <row r="23" spans="1:9" ht="19.899999999999999" customHeight="1">
      <c r="A23" s="162"/>
      <c r="B23" s="52" t="s">
        <v>91</v>
      </c>
      <c r="C23" s="51"/>
      <c r="D23" s="52" t="s">
        <v>101</v>
      </c>
      <c r="E23" s="51"/>
      <c r="F23" s="51"/>
      <c r="G23" s="51"/>
      <c r="H23" s="51"/>
      <c r="I23" s="60"/>
    </row>
    <row r="24" spans="1:9" ht="19.899999999999999" customHeight="1">
      <c r="A24" s="162"/>
      <c r="B24" s="52" t="s">
        <v>91</v>
      </c>
      <c r="C24" s="51"/>
      <c r="D24" s="52" t="s">
        <v>102</v>
      </c>
      <c r="E24" s="51"/>
      <c r="F24" s="51"/>
      <c r="G24" s="51"/>
      <c r="H24" s="51"/>
      <c r="I24" s="60"/>
    </row>
    <row r="25" spans="1:9" ht="19.899999999999999" customHeight="1">
      <c r="A25" s="162"/>
      <c r="B25" s="52" t="s">
        <v>91</v>
      </c>
      <c r="C25" s="51"/>
      <c r="D25" s="52" t="s">
        <v>103</v>
      </c>
      <c r="E25" s="51"/>
      <c r="F25" s="51"/>
      <c r="G25" s="51"/>
      <c r="H25" s="51"/>
      <c r="I25" s="60"/>
    </row>
    <row r="26" spans="1:9" ht="19.899999999999999" customHeight="1">
      <c r="A26" s="162"/>
      <c r="B26" s="52" t="s">
        <v>91</v>
      </c>
      <c r="C26" s="51"/>
      <c r="D26" s="52" t="s">
        <v>104</v>
      </c>
      <c r="E26" s="92">
        <v>587043.03</v>
      </c>
      <c r="F26" s="92">
        <v>587043.03</v>
      </c>
      <c r="G26" s="51"/>
      <c r="H26" s="51"/>
      <c r="I26" s="60"/>
    </row>
    <row r="27" spans="1:9" ht="19.899999999999999" customHeight="1">
      <c r="A27" s="162"/>
      <c r="B27" s="52" t="s">
        <v>91</v>
      </c>
      <c r="C27" s="51"/>
      <c r="D27" s="52" t="s">
        <v>105</v>
      </c>
      <c r="E27" s="51"/>
      <c r="F27" s="51"/>
      <c r="G27" s="51"/>
      <c r="H27" s="51"/>
      <c r="I27" s="60"/>
    </row>
    <row r="28" spans="1:9" ht="19.899999999999999" customHeight="1">
      <c r="A28" s="162"/>
      <c r="B28" s="52" t="s">
        <v>91</v>
      </c>
      <c r="C28" s="51"/>
      <c r="D28" s="52" t="s">
        <v>106</v>
      </c>
      <c r="E28" s="51"/>
      <c r="F28" s="51"/>
      <c r="G28" s="51"/>
      <c r="H28" s="51"/>
      <c r="I28" s="60"/>
    </row>
    <row r="29" spans="1:9" ht="19.899999999999999" customHeight="1">
      <c r="A29" s="162"/>
      <c r="B29" s="52" t="s">
        <v>91</v>
      </c>
      <c r="C29" s="51"/>
      <c r="D29" s="52" t="s">
        <v>107</v>
      </c>
      <c r="E29" s="51"/>
      <c r="F29" s="51"/>
      <c r="G29" s="51"/>
      <c r="H29" s="51"/>
      <c r="I29" s="60"/>
    </row>
    <row r="30" spans="1:9" ht="19.899999999999999" customHeight="1">
      <c r="A30" s="162"/>
      <c r="B30" s="52" t="s">
        <v>91</v>
      </c>
      <c r="C30" s="51"/>
      <c r="D30" s="52" t="s">
        <v>108</v>
      </c>
      <c r="E30" s="51"/>
      <c r="F30" s="51"/>
      <c r="G30" s="51"/>
      <c r="H30" s="51"/>
      <c r="I30" s="60"/>
    </row>
    <row r="31" spans="1:9" ht="19.899999999999999" customHeight="1">
      <c r="A31" s="162"/>
      <c r="B31" s="52" t="s">
        <v>91</v>
      </c>
      <c r="C31" s="51"/>
      <c r="D31" s="52" t="s">
        <v>109</v>
      </c>
      <c r="E31" s="51"/>
      <c r="F31" s="51"/>
      <c r="G31" s="51"/>
      <c r="H31" s="51"/>
      <c r="I31" s="60"/>
    </row>
    <row r="32" spans="1:9" ht="19.899999999999999" customHeight="1">
      <c r="A32" s="162"/>
      <c r="B32" s="52" t="s">
        <v>91</v>
      </c>
      <c r="C32" s="51"/>
      <c r="D32" s="52" t="s">
        <v>110</v>
      </c>
      <c r="E32" s="51"/>
      <c r="F32" s="51"/>
      <c r="G32" s="51"/>
      <c r="H32" s="51"/>
      <c r="I32" s="60"/>
    </row>
    <row r="33" spans="1:9" ht="19.899999999999999" customHeight="1">
      <c r="A33" s="162"/>
      <c r="B33" s="52" t="s">
        <v>91</v>
      </c>
      <c r="C33" s="51"/>
      <c r="D33" s="52" t="s">
        <v>111</v>
      </c>
      <c r="E33" s="51"/>
      <c r="F33" s="51"/>
      <c r="G33" s="51"/>
      <c r="H33" s="51"/>
      <c r="I33" s="60"/>
    </row>
    <row r="34" spans="1:9" ht="19.899999999999999" customHeight="1">
      <c r="A34" s="162"/>
      <c r="B34" s="52" t="s">
        <v>91</v>
      </c>
      <c r="C34" s="51"/>
      <c r="D34" s="52" t="s">
        <v>112</v>
      </c>
      <c r="E34" s="51"/>
      <c r="F34" s="51"/>
      <c r="G34" s="51"/>
      <c r="H34" s="51"/>
      <c r="I34" s="60"/>
    </row>
    <row r="35" spans="1:9" ht="8.4499999999999993" customHeight="1">
      <c r="A35" s="75"/>
      <c r="B35" s="75"/>
      <c r="C35" s="75"/>
      <c r="D35" s="48"/>
      <c r="E35" s="75"/>
      <c r="F35" s="75"/>
      <c r="G35" s="75"/>
      <c r="H35" s="75"/>
      <c r="I35" s="54"/>
    </row>
  </sheetData>
  <mergeCells count="6">
    <mergeCell ref="A11:A34"/>
    <mergeCell ref="B2:H2"/>
    <mergeCell ref="B3:C3"/>
    <mergeCell ref="B4:C4"/>
    <mergeCell ref="D4:H4"/>
    <mergeCell ref="A7:A9"/>
  </mergeCells>
  <phoneticPr fontId="26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0"/>
  <sheetViews>
    <sheetView topLeftCell="B1" workbookViewId="0">
      <pane ySplit="6" topLeftCell="A22" activePane="bottomLeft" state="frozen"/>
      <selection pane="bottomLeft" activeCell="I44" sqref="I44"/>
    </sheetView>
  </sheetViews>
  <sheetFormatPr defaultColWidth="10" defaultRowHeight="13.5"/>
  <cols>
    <col min="1" max="1" width="1.5" style="24" customWidth="1"/>
    <col min="2" max="2" width="6.375" style="24" customWidth="1"/>
    <col min="3" max="3" width="5.875" style="24" customWidth="1"/>
    <col min="4" max="4" width="10.875" style="24" customWidth="1"/>
    <col min="5" max="5" width="29.375" style="24" customWidth="1"/>
    <col min="6" max="8" width="15.625" style="24" customWidth="1"/>
    <col min="9" max="9" width="15.375" style="24" customWidth="1"/>
    <col min="10" max="10" width="14.125" style="24" customWidth="1"/>
    <col min="11" max="13" width="5.875" style="24" customWidth="1"/>
    <col min="14" max="16" width="7.25" style="24" customWidth="1"/>
    <col min="17" max="23" width="5.875" style="24" customWidth="1"/>
    <col min="24" max="26" width="7.25" style="24" customWidth="1"/>
    <col min="27" max="33" width="5.875" style="24" customWidth="1"/>
    <col min="34" max="39" width="7.25" style="24" customWidth="1"/>
    <col min="40" max="40" width="1.5" style="24" customWidth="1"/>
    <col min="41" max="42" width="9.75" style="24" customWidth="1"/>
    <col min="43" max="16384" width="10" style="24"/>
  </cols>
  <sheetData>
    <row r="1" spans="1:40" ht="24.95" customHeight="1">
      <c r="A1" s="62"/>
      <c r="B1" s="1"/>
      <c r="C1" s="1"/>
      <c r="D1" s="63"/>
      <c r="E1" s="63"/>
      <c r="F1" s="25"/>
      <c r="G1" s="25"/>
      <c r="H1" s="25"/>
      <c r="I1" s="63"/>
      <c r="J1" s="63"/>
      <c r="K1" s="25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156" t="s">
        <v>113</v>
      </c>
      <c r="AN1" s="67"/>
    </row>
    <row r="2" spans="1:40" ht="22.9" customHeight="1">
      <c r="A2" s="25"/>
      <c r="B2" s="163" t="s">
        <v>353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67"/>
    </row>
    <row r="3" spans="1:40" ht="19.5" customHeight="1">
      <c r="A3" s="28"/>
      <c r="B3" s="164" t="s">
        <v>177</v>
      </c>
      <c r="C3" s="164"/>
      <c r="D3" s="164"/>
      <c r="E3" s="164"/>
      <c r="F3" s="64"/>
      <c r="G3" s="28"/>
      <c r="H3" s="65"/>
      <c r="I3" s="64"/>
      <c r="J3" s="64"/>
      <c r="K3" s="66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172" t="s">
        <v>4</v>
      </c>
      <c r="AM3" s="172"/>
      <c r="AN3" s="68"/>
    </row>
    <row r="4" spans="1:40" ht="24.4" customHeight="1">
      <c r="A4" s="27"/>
      <c r="B4" s="165" t="s">
        <v>7</v>
      </c>
      <c r="C4" s="165"/>
      <c r="D4" s="165"/>
      <c r="E4" s="165"/>
      <c r="F4" s="165" t="s">
        <v>114</v>
      </c>
      <c r="G4" s="165" t="s">
        <v>115</v>
      </c>
      <c r="H4" s="165"/>
      <c r="I4" s="165"/>
      <c r="J4" s="165"/>
      <c r="K4" s="165"/>
      <c r="L4" s="165"/>
      <c r="M4" s="165"/>
      <c r="N4" s="165"/>
      <c r="O4" s="165"/>
      <c r="P4" s="165"/>
      <c r="Q4" s="165" t="s">
        <v>116</v>
      </c>
      <c r="R4" s="165"/>
      <c r="S4" s="165"/>
      <c r="T4" s="165"/>
      <c r="U4" s="165"/>
      <c r="V4" s="165"/>
      <c r="W4" s="165"/>
      <c r="X4" s="165"/>
      <c r="Y4" s="165"/>
      <c r="Z4" s="165"/>
      <c r="AA4" s="165" t="s">
        <v>117</v>
      </c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69"/>
    </row>
    <row r="5" spans="1:40" ht="24.4" customHeight="1">
      <c r="A5" s="27"/>
      <c r="B5" s="165" t="s">
        <v>69</v>
      </c>
      <c r="C5" s="165"/>
      <c r="D5" s="165" t="s">
        <v>59</v>
      </c>
      <c r="E5" s="165" t="s">
        <v>344</v>
      </c>
      <c r="F5" s="165"/>
      <c r="G5" s="165" t="s">
        <v>51</v>
      </c>
      <c r="H5" s="165" t="s">
        <v>118</v>
      </c>
      <c r="I5" s="165"/>
      <c r="J5" s="165"/>
      <c r="K5" s="165" t="s">
        <v>119</v>
      </c>
      <c r="L5" s="165"/>
      <c r="M5" s="165"/>
      <c r="N5" s="165" t="s">
        <v>120</v>
      </c>
      <c r="O5" s="165"/>
      <c r="P5" s="165"/>
      <c r="Q5" s="165" t="s">
        <v>51</v>
      </c>
      <c r="R5" s="165" t="s">
        <v>118</v>
      </c>
      <c r="S5" s="165"/>
      <c r="T5" s="165"/>
      <c r="U5" s="165" t="s">
        <v>119</v>
      </c>
      <c r="V5" s="165"/>
      <c r="W5" s="165"/>
      <c r="X5" s="165" t="s">
        <v>120</v>
      </c>
      <c r="Y5" s="165"/>
      <c r="Z5" s="165"/>
      <c r="AA5" s="165" t="s">
        <v>51</v>
      </c>
      <c r="AB5" s="165" t="s">
        <v>118</v>
      </c>
      <c r="AC5" s="165"/>
      <c r="AD5" s="165"/>
      <c r="AE5" s="165" t="s">
        <v>119</v>
      </c>
      <c r="AF5" s="165"/>
      <c r="AG5" s="165"/>
      <c r="AH5" s="165" t="s">
        <v>120</v>
      </c>
      <c r="AI5" s="165"/>
      <c r="AJ5" s="165"/>
      <c r="AK5" s="165" t="s">
        <v>121</v>
      </c>
      <c r="AL5" s="165"/>
      <c r="AM5" s="165"/>
      <c r="AN5" s="69"/>
    </row>
    <row r="6" spans="1:40" ht="39" customHeight="1">
      <c r="A6" s="26"/>
      <c r="B6" s="21" t="s">
        <v>70</v>
      </c>
      <c r="C6" s="21" t="s">
        <v>71</v>
      </c>
      <c r="D6" s="165"/>
      <c r="E6" s="165"/>
      <c r="F6" s="165"/>
      <c r="G6" s="165"/>
      <c r="H6" s="21" t="s">
        <v>122</v>
      </c>
      <c r="I6" s="21" t="s">
        <v>65</v>
      </c>
      <c r="J6" s="21" t="s">
        <v>66</v>
      </c>
      <c r="K6" s="21" t="s">
        <v>122</v>
      </c>
      <c r="L6" s="21" t="s">
        <v>65</v>
      </c>
      <c r="M6" s="21" t="s">
        <v>66</v>
      </c>
      <c r="N6" s="21" t="s">
        <v>122</v>
      </c>
      <c r="O6" s="21" t="s">
        <v>123</v>
      </c>
      <c r="P6" s="21" t="s">
        <v>124</v>
      </c>
      <c r="Q6" s="165"/>
      <c r="R6" s="21" t="s">
        <v>122</v>
      </c>
      <c r="S6" s="21" t="s">
        <v>65</v>
      </c>
      <c r="T6" s="21" t="s">
        <v>66</v>
      </c>
      <c r="U6" s="21" t="s">
        <v>122</v>
      </c>
      <c r="V6" s="21" t="s">
        <v>65</v>
      </c>
      <c r="W6" s="21" t="s">
        <v>66</v>
      </c>
      <c r="X6" s="21" t="s">
        <v>122</v>
      </c>
      <c r="Y6" s="21" t="s">
        <v>123</v>
      </c>
      <c r="Z6" s="21" t="s">
        <v>124</v>
      </c>
      <c r="AA6" s="165"/>
      <c r="AB6" s="21" t="s">
        <v>122</v>
      </c>
      <c r="AC6" s="21" t="s">
        <v>65</v>
      </c>
      <c r="AD6" s="21" t="s">
        <v>66</v>
      </c>
      <c r="AE6" s="21" t="s">
        <v>122</v>
      </c>
      <c r="AF6" s="21" t="s">
        <v>65</v>
      </c>
      <c r="AG6" s="21" t="s">
        <v>66</v>
      </c>
      <c r="AH6" s="21" t="s">
        <v>122</v>
      </c>
      <c r="AI6" s="21" t="s">
        <v>123</v>
      </c>
      <c r="AJ6" s="21" t="s">
        <v>124</v>
      </c>
      <c r="AK6" s="21" t="s">
        <v>122</v>
      </c>
      <c r="AL6" s="21" t="s">
        <v>123</v>
      </c>
      <c r="AM6" s="21" t="s">
        <v>124</v>
      </c>
      <c r="AN6" s="69"/>
    </row>
    <row r="7" spans="1:40" ht="22.9" customHeight="1">
      <c r="A7" s="27"/>
      <c r="B7" s="7"/>
      <c r="C7" s="7"/>
      <c r="D7" s="7"/>
      <c r="E7" s="89" t="s">
        <v>61</v>
      </c>
      <c r="F7" s="10">
        <v>8454756.0199999996</v>
      </c>
      <c r="G7" s="10">
        <v>8454756.0199999996</v>
      </c>
      <c r="H7" s="10">
        <f>I7+J7</f>
        <v>8454756.0199999996</v>
      </c>
      <c r="I7" s="10">
        <v>8404756.0199999996</v>
      </c>
      <c r="J7" s="10">
        <v>50000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69"/>
    </row>
    <row r="8" spans="1:40" ht="17.25" customHeight="1">
      <c r="A8" s="27"/>
      <c r="B8" s="103" t="s">
        <v>242</v>
      </c>
      <c r="C8" s="89"/>
      <c r="D8" s="167">
        <v>680001</v>
      </c>
      <c r="E8" s="93" t="s">
        <v>267</v>
      </c>
      <c r="F8" s="12">
        <f t="shared" ref="F8:H8" si="0">SUM(F9:F18)</f>
        <v>6714721.3899999997</v>
      </c>
      <c r="G8" s="12">
        <f t="shared" si="0"/>
        <v>6714721.3899999997</v>
      </c>
      <c r="H8" s="12">
        <f t="shared" si="0"/>
        <v>6714721.3899999997</v>
      </c>
      <c r="I8" s="12">
        <f>SUM(I9:I18)</f>
        <v>6714721.3899999997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69"/>
    </row>
    <row r="9" spans="1:40" ht="15" customHeight="1">
      <c r="A9" s="27"/>
      <c r="B9" s="103" t="s">
        <v>242</v>
      </c>
      <c r="C9" s="103" t="s">
        <v>202</v>
      </c>
      <c r="D9" s="168"/>
      <c r="E9" s="109" t="s">
        <v>214</v>
      </c>
      <c r="F9" s="111">
        <v>1654596</v>
      </c>
      <c r="G9" s="111">
        <v>1654596</v>
      </c>
      <c r="H9" s="111">
        <v>1654596</v>
      </c>
      <c r="I9" s="111">
        <v>1654596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69"/>
    </row>
    <row r="10" spans="1:40" ht="15" customHeight="1">
      <c r="A10" s="27"/>
      <c r="B10" s="103" t="s">
        <v>242</v>
      </c>
      <c r="C10" s="103" t="s">
        <v>204</v>
      </c>
      <c r="D10" s="168"/>
      <c r="E10" s="109" t="s">
        <v>215</v>
      </c>
      <c r="F10" s="111">
        <v>886655.27999999991</v>
      </c>
      <c r="G10" s="111">
        <v>886655.27999999991</v>
      </c>
      <c r="H10" s="111">
        <v>886655.27999999991</v>
      </c>
      <c r="I10" s="111">
        <v>886655.27999999991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69"/>
    </row>
    <row r="11" spans="1:40" ht="15" customHeight="1">
      <c r="A11" s="27"/>
      <c r="B11" s="103" t="s">
        <v>242</v>
      </c>
      <c r="C11" s="103" t="s">
        <v>209</v>
      </c>
      <c r="D11" s="168"/>
      <c r="E11" s="109" t="s">
        <v>216</v>
      </c>
      <c r="F11" s="111">
        <v>1171193</v>
      </c>
      <c r="G11" s="111">
        <v>1171193</v>
      </c>
      <c r="H11" s="111">
        <v>1171193</v>
      </c>
      <c r="I11" s="111">
        <v>1171193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69"/>
    </row>
    <row r="12" spans="1:40" ht="15" customHeight="1">
      <c r="A12" s="27"/>
      <c r="B12" s="103" t="s">
        <v>242</v>
      </c>
      <c r="C12" s="103" t="s">
        <v>243</v>
      </c>
      <c r="D12" s="168"/>
      <c r="E12" s="109" t="s">
        <v>217</v>
      </c>
      <c r="F12" s="111">
        <v>1118627</v>
      </c>
      <c r="G12" s="111">
        <v>1118627</v>
      </c>
      <c r="H12" s="111">
        <v>1118627</v>
      </c>
      <c r="I12" s="111">
        <v>1118627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69"/>
    </row>
    <row r="13" spans="1:40" ht="15" customHeight="1">
      <c r="A13" s="27"/>
      <c r="B13" s="103" t="s">
        <v>242</v>
      </c>
      <c r="C13" s="103" t="s">
        <v>244</v>
      </c>
      <c r="D13" s="168"/>
      <c r="E13" s="109" t="s">
        <v>218</v>
      </c>
      <c r="F13" s="111">
        <v>733408.68</v>
      </c>
      <c r="G13" s="111">
        <v>733408.68</v>
      </c>
      <c r="H13" s="111">
        <v>733408.68</v>
      </c>
      <c r="I13" s="111">
        <v>733408.68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69"/>
    </row>
    <row r="14" spans="1:40" ht="15" customHeight="1">
      <c r="A14" s="27"/>
      <c r="B14" s="103" t="s">
        <v>242</v>
      </c>
      <c r="C14" s="103" t="s">
        <v>245</v>
      </c>
      <c r="D14" s="168"/>
      <c r="E14" s="109" t="s">
        <v>219</v>
      </c>
      <c r="F14" s="111">
        <v>376685.94999999995</v>
      </c>
      <c r="G14" s="111">
        <v>376685.94999999995</v>
      </c>
      <c r="H14" s="111">
        <v>376685.94999999995</v>
      </c>
      <c r="I14" s="111">
        <v>376685.94999999995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69"/>
    </row>
    <row r="15" spans="1:40" ht="15" customHeight="1">
      <c r="A15" s="27"/>
      <c r="B15" s="103" t="s">
        <v>242</v>
      </c>
      <c r="C15" s="103" t="s">
        <v>207</v>
      </c>
      <c r="D15" s="168"/>
      <c r="E15" s="110" t="s">
        <v>220</v>
      </c>
      <c r="F15" s="111">
        <v>90310.709999999992</v>
      </c>
      <c r="G15" s="111">
        <v>90310.709999999992</v>
      </c>
      <c r="H15" s="111">
        <v>90310.709999999992</v>
      </c>
      <c r="I15" s="111">
        <v>90310.709999999992</v>
      </c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69"/>
    </row>
    <row r="16" spans="1:40" ht="15" customHeight="1">
      <c r="B16" s="103" t="s">
        <v>242</v>
      </c>
      <c r="C16" s="103" t="s">
        <v>246</v>
      </c>
      <c r="D16" s="168"/>
      <c r="E16" s="109" t="s">
        <v>221</v>
      </c>
      <c r="F16" s="111">
        <v>35247.740000000005</v>
      </c>
      <c r="G16" s="111">
        <v>35247.740000000005</v>
      </c>
      <c r="H16" s="111">
        <v>35247.740000000005</v>
      </c>
      <c r="I16" s="111">
        <v>35247.740000000005</v>
      </c>
      <c r="J16" s="112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</row>
    <row r="17" spans="2:39" ht="15" customHeight="1">
      <c r="B17" s="103" t="s">
        <v>242</v>
      </c>
      <c r="C17" s="103" t="s">
        <v>247</v>
      </c>
      <c r="D17" s="168"/>
      <c r="E17" s="109" t="s">
        <v>197</v>
      </c>
      <c r="F17" s="111">
        <v>587043.03</v>
      </c>
      <c r="G17" s="111">
        <v>587043.03</v>
      </c>
      <c r="H17" s="111">
        <v>587043.03</v>
      </c>
      <c r="I17" s="111">
        <v>587043.03</v>
      </c>
      <c r="J17" s="112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</row>
    <row r="18" spans="2:39" ht="15" customHeight="1">
      <c r="B18" s="103" t="s">
        <v>242</v>
      </c>
      <c r="C18" s="103" t="s">
        <v>248</v>
      </c>
      <c r="D18" s="168"/>
      <c r="E18" s="109" t="s">
        <v>222</v>
      </c>
      <c r="F18" s="111">
        <v>60954</v>
      </c>
      <c r="G18" s="111">
        <v>60954</v>
      </c>
      <c r="H18" s="111">
        <v>60954</v>
      </c>
      <c r="I18" s="111">
        <v>60954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</row>
    <row r="19" spans="2:39" ht="15" customHeight="1">
      <c r="B19" s="103" t="s">
        <v>249</v>
      </c>
      <c r="C19" s="103"/>
      <c r="D19" s="168"/>
      <c r="E19" s="93" t="s">
        <v>270</v>
      </c>
      <c r="F19" s="111">
        <f t="shared" ref="F19:G19" si="1">G19+H19</f>
        <v>3120534.34</v>
      </c>
      <c r="G19" s="111">
        <f t="shared" si="1"/>
        <v>2063689.56</v>
      </c>
      <c r="H19" s="111">
        <f>I19+J19</f>
        <v>1056844.78</v>
      </c>
      <c r="I19" s="111">
        <f>SUM(I20:I36)</f>
        <v>1006844.78</v>
      </c>
      <c r="J19" s="111">
        <v>50000</v>
      </c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</row>
    <row r="20" spans="2:39" ht="15" customHeight="1">
      <c r="B20" s="103" t="s">
        <v>249</v>
      </c>
      <c r="C20" s="103" t="s">
        <v>213</v>
      </c>
      <c r="D20" s="168"/>
      <c r="E20" s="109" t="s">
        <v>223</v>
      </c>
      <c r="F20" s="111">
        <v>80340</v>
      </c>
      <c r="G20" s="111">
        <v>80340</v>
      </c>
      <c r="H20" s="111">
        <v>80340</v>
      </c>
      <c r="I20" s="111">
        <v>80340</v>
      </c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</row>
    <row r="21" spans="2:39" ht="15" customHeight="1">
      <c r="B21" s="103" t="s">
        <v>249</v>
      </c>
      <c r="C21" s="103" t="s">
        <v>204</v>
      </c>
      <c r="D21" s="168"/>
      <c r="E21" s="109" t="s">
        <v>224</v>
      </c>
      <c r="F21" s="111">
        <v>30000</v>
      </c>
      <c r="G21" s="111">
        <v>30000</v>
      </c>
      <c r="H21" s="111">
        <v>30000</v>
      </c>
      <c r="I21" s="111">
        <v>30000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</row>
    <row r="22" spans="2:39" ht="15" customHeight="1">
      <c r="B22" s="103" t="s">
        <v>249</v>
      </c>
      <c r="C22" s="103" t="s">
        <v>209</v>
      </c>
      <c r="D22" s="168"/>
      <c r="E22" s="109" t="s">
        <v>225</v>
      </c>
      <c r="F22" s="111">
        <v>72000</v>
      </c>
      <c r="G22" s="111">
        <v>72000</v>
      </c>
      <c r="H22" s="111">
        <v>72000</v>
      </c>
      <c r="I22" s="111">
        <v>22000</v>
      </c>
      <c r="J22" s="111">
        <v>50000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</row>
    <row r="23" spans="2:39" ht="15" customHeight="1">
      <c r="B23" s="103" t="s">
        <v>249</v>
      </c>
      <c r="C23" s="103" t="s">
        <v>250</v>
      </c>
      <c r="D23" s="168"/>
      <c r="E23" s="109" t="s">
        <v>226</v>
      </c>
      <c r="F23" s="111">
        <v>7000</v>
      </c>
      <c r="G23" s="111">
        <v>7000</v>
      </c>
      <c r="H23" s="111">
        <v>7000</v>
      </c>
      <c r="I23" s="111">
        <v>7000</v>
      </c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</row>
    <row r="24" spans="2:39" ht="15" customHeight="1">
      <c r="B24" s="103" t="s">
        <v>249</v>
      </c>
      <c r="C24" s="103" t="s">
        <v>251</v>
      </c>
      <c r="D24" s="168"/>
      <c r="E24" s="109" t="s">
        <v>227</v>
      </c>
      <c r="F24" s="111">
        <v>30000</v>
      </c>
      <c r="G24" s="111">
        <v>30000</v>
      </c>
      <c r="H24" s="111">
        <v>30000</v>
      </c>
      <c r="I24" s="111">
        <v>30000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</row>
    <row r="25" spans="2:39" ht="15" customHeight="1">
      <c r="B25" s="103" t="s">
        <v>249</v>
      </c>
      <c r="C25" s="103" t="s">
        <v>252</v>
      </c>
      <c r="D25" s="168"/>
      <c r="E25" s="109" t="s">
        <v>228</v>
      </c>
      <c r="F25" s="111">
        <v>65000</v>
      </c>
      <c r="G25" s="111">
        <v>65000</v>
      </c>
      <c r="H25" s="111">
        <v>65000</v>
      </c>
      <c r="I25" s="111">
        <v>65000</v>
      </c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</row>
    <row r="26" spans="2:39" ht="15" customHeight="1">
      <c r="B26" s="103" t="s">
        <v>249</v>
      </c>
      <c r="C26" s="103" t="s">
        <v>253</v>
      </c>
      <c r="D26" s="168"/>
      <c r="E26" s="109" t="s">
        <v>229</v>
      </c>
      <c r="F26" s="111">
        <v>50000</v>
      </c>
      <c r="G26" s="111">
        <v>50000</v>
      </c>
      <c r="H26" s="111">
        <v>50000</v>
      </c>
      <c r="I26" s="111">
        <v>50000</v>
      </c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</row>
    <row r="27" spans="2:39" ht="15" customHeight="1">
      <c r="B27" s="103" t="s">
        <v>249</v>
      </c>
      <c r="C27" s="103" t="s">
        <v>247</v>
      </c>
      <c r="D27" s="168"/>
      <c r="E27" s="109" t="s">
        <v>230</v>
      </c>
      <c r="F27" s="111">
        <v>30000</v>
      </c>
      <c r="G27" s="111">
        <v>30000</v>
      </c>
      <c r="H27" s="111">
        <v>30000</v>
      </c>
      <c r="I27" s="111">
        <v>30000</v>
      </c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</row>
    <row r="28" spans="2:39" ht="15" customHeight="1">
      <c r="B28" s="103" t="s">
        <v>249</v>
      </c>
      <c r="C28" s="103" t="s">
        <v>254</v>
      </c>
      <c r="D28" s="168"/>
      <c r="E28" s="109" t="s">
        <v>231</v>
      </c>
      <c r="F28" s="111">
        <v>13796</v>
      </c>
      <c r="G28" s="111">
        <v>13796</v>
      </c>
      <c r="H28" s="111">
        <v>13796</v>
      </c>
      <c r="I28" s="111">
        <v>13796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</row>
    <row r="29" spans="2:39" ht="15" customHeight="1">
      <c r="B29" s="103" t="s">
        <v>249</v>
      </c>
      <c r="C29" s="103" t="s">
        <v>255</v>
      </c>
      <c r="D29" s="168"/>
      <c r="E29" s="109" t="s">
        <v>140</v>
      </c>
      <c r="F29" s="111">
        <v>13158</v>
      </c>
      <c r="G29" s="111">
        <v>13158</v>
      </c>
      <c r="H29" s="111">
        <v>13158</v>
      </c>
      <c r="I29" s="111">
        <v>13158</v>
      </c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</row>
    <row r="30" spans="2:39" ht="15" customHeight="1">
      <c r="B30" s="103" t="s">
        <v>249</v>
      </c>
      <c r="C30" s="103" t="s">
        <v>256</v>
      </c>
      <c r="D30" s="168"/>
      <c r="E30" s="109" t="s">
        <v>232</v>
      </c>
      <c r="F30" s="111">
        <v>80000</v>
      </c>
      <c r="G30" s="111">
        <v>80000</v>
      </c>
      <c r="H30" s="111">
        <v>80000</v>
      </c>
      <c r="I30" s="111">
        <v>80000</v>
      </c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</row>
    <row r="31" spans="2:39" ht="15" customHeight="1">
      <c r="B31" s="103" t="s">
        <v>249</v>
      </c>
      <c r="C31" s="103" t="s">
        <v>257</v>
      </c>
      <c r="D31" s="168"/>
      <c r="E31" s="109" t="s">
        <v>233</v>
      </c>
      <c r="F31" s="111">
        <v>10000</v>
      </c>
      <c r="G31" s="111">
        <v>10000</v>
      </c>
      <c r="H31" s="111">
        <v>10000</v>
      </c>
      <c r="I31" s="111">
        <v>10000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</row>
    <row r="32" spans="2:39" ht="15" customHeight="1">
      <c r="B32" s="103" t="s">
        <v>249</v>
      </c>
      <c r="C32" s="103" t="s">
        <v>258</v>
      </c>
      <c r="D32" s="168"/>
      <c r="E32" s="109" t="s">
        <v>234</v>
      </c>
      <c r="F32" s="111">
        <v>96627.42</v>
      </c>
      <c r="G32" s="111">
        <v>96627.42</v>
      </c>
      <c r="H32" s="111">
        <v>96627.42</v>
      </c>
      <c r="I32" s="111">
        <v>96627.42</v>
      </c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</row>
    <row r="33" spans="2:39" ht="15" customHeight="1">
      <c r="B33" s="103" t="s">
        <v>249</v>
      </c>
      <c r="C33" s="103" t="s">
        <v>259</v>
      </c>
      <c r="D33" s="168"/>
      <c r="E33" s="109" t="s">
        <v>235</v>
      </c>
      <c r="F33" s="111">
        <v>63637.88</v>
      </c>
      <c r="G33" s="111">
        <v>63637.88</v>
      </c>
      <c r="H33" s="111">
        <v>63637.88</v>
      </c>
      <c r="I33" s="111">
        <v>63637.88</v>
      </c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</row>
    <row r="34" spans="2:39" ht="15" customHeight="1">
      <c r="B34" s="103" t="s">
        <v>249</v>
      </c>
      <c r="C34" s="103" t="s">
        <v>260</v>
      </c>
      <c r="D34" s="168"/>
      <c r="E34" s="109" t="s">
        <v>236</v>
      </c>
      <c r="F34" s="111">
        <v>28350</v>
      </c>
      <c r="G34" s="111">
        <v>28350</v>
      </c>
      <c r="H34" s="111">
        <v>28350</v>
      </c>
      <c r="I34" s="111">
        <v>28350</v>
      </c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</row>
    <row r="35" spans="2:39" ht="15" customHeight="1">
      <c r="B35" s="103" t="s">
        <v>249</v>
      </c>
      <c r="C35" s="103" t="s">
        <v>261</v>
      </c>
      <c r="D35" s="168"/>
      <c r="E35" s="109" t="s">
        <v>237</v>
      </c>
      <c r="F35" s="111">
        <v>229800</v>
      </c>
      <c r="G35" s="111">
        <v>229800</v>
      </c>
      <c r="H35" s="111">
        <v>229800</v>
      </c>
      <c r="I35" s="111">
        <v>229800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</row>
    <row r="36" spans="2:39" ht="15" customHeight="1">
      <c r="B36" s="103" t="s">
        <v>249</v>
      </c>
      <c r="C36" s="103" t="s">
        <v>248</v>
      </c>
      <c r="D36" s="168"/>
      <c r="E36" s="109" t="s">
        <v>238</v>
      </c>
      <c r="F36" s="111">
        <v>157135.48000000001</v>
      </c>
      <c r="G36" s="111">
        <v>157135.48000000001</v>
      </c>
      <c r="H36" s="111">
        <v>157135.48000000001</v>
      </c>
      <c r="I36" s="111">
        <v>157135.48000000001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</row>
    <row r="37" spans="2:39" ht="15" customHeight="1">
      <c r="B37" s="103" t="s">
        <v>262</v>
      </c>
      <c r="C37" s="103"/>
      <c r="D37" s="168"/>
      <c r="E37" s="93" t="s">
        <v>340</v>
      </c>
      <c r="F37" s="111">
        <f t="shared" ref="F37:H37" si="2">SUM(F38:F40)</f>
        <v>683189.85000000009</v>
      </c>
      <c r="G37" s="111">
        <f t="shared" si="2"/>
        <v>683189.85000000009</v>
      </c>
      <c r="H37" s="111">
        <f t="shared" si="2"/>
        <v>683189.85000000009</v>
      </c>
      <c r="I37" s="111">
        <f>SUM(I38:I40)</f>
        <v>683189.85000000009</v>
      </c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</row>
    <row r="38" spans="2:39" ht="15" customHeight="1">
      <c r="B38" s="103" t="s">
        <v>262</v>
      </c>
      <c r="C38" s="103" t="s">
        <v>250</v>
      </c>
      <c r="D38" s="168"/>
      <c r="E38" s="109" t="s">
        <v>239</v>
      </c>
      <c r="F38" s="111">
        <v>629184.80000000005</v>
      </c>
      <c r="G38" s="111">
        <v>629184.80000000005</v>
      </c>
      <c r="H38" s="111">
        <v>629184.80000000005</v>
      </c>
      <c r="I38" s="111">
        <v>629184.80000000005</v>
      </c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</row>
    <row r="39" spans="2:39" ht="15" customHeight="1">
      <c r="B39" s="103" t="s">
        <v>262</v>
      </c>
      <c r="C39" s="103" t="s">
        <v>243</v>
      </c>
      <c r="D39" s="168"/>
      <c r="E39" s="109" t="s">
        <v>240</v>
      </c>
      <c r="F39" s="111">
        <v>53705.05</v>
      </c>
      <c r="G39" s="111">
        <v>53705.05</v>
      </c>
      <c r="H39" s="111">
        <v>53705.05</v>
      </c>
      <c r="I39" s="111">
        <v>53705.05</v>
      </c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</row>
    <row r="40" spans="2:39" ht="15" customHeight="1">
      <c r="B40" s="103" t="s">
        <v>262</v>
      </c>
      <c r="C40" s="103" t="s">
        <v>263</v>
      </c>
      <c r="D40" s="169"/>
      <c r="E40" s="109" t="s">
        <v>241</v>
      </c>
      <c r="F40" s="111">
        <v>300</v>
      </c>
      <c r="G40" s="111">
        <v>300</v>
      </c>
      <c r="H40" s="111">
        <v>300</v>
      </c>
      <c r="I40" s="111">
        <v>300</v>
      </c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</row>
  </sheetData>
  <mergeCells count="25">
    <mergeCell ref="AB5:AD5"/>
    <mergeCell ref="AE5:AG5"/>
    <mergeCell ref="AH5:AJ5"/>
    <mergeCell ref="F4:F6"/>
    <mergeCell ref="G5:G6"/>
    <mergeCell ref="Q5:Q6"/>
    <mergeCell ref="AA5:AA6"/>
    <mergeCell ref="U5:W5"/>
    <mergeCell ref="X5:Z5"/>
    <mergeCell ref="D8:D40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scale="51" orientation="landscape"/>
  <ignoredErrors>
    <ignoredError sqref="B38:C40 B9:C18 B20:C36 B37 B19 B8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29" sqref="F29"/>
    </sheetView>
  </sheetViews>
  <sheetFormatPr defaultColWidth="10" defaultRowHeight="13.5"/>
  <cols>
    <col min="1" max="1" width="1.5" style="39" customWidth="1"/>
    <col min="2" max="4" width="6.125" style="39" customWidth="1"/>
    <col min="5" max="5" width="12.5" style="39" customWidth="1"/>
    <col min="6" max="6" width="41" style="39" customWidth="1"/>
    <col min="7" max="7" width="18.25" style="39" customWidth="1"/>
    <col min="8" max="8" width="18.75" style="39" customWidth="1"/>
    <col min="9" max="9" width="16.375" style="39" customWidth="1"/>
    <col min="10" max="10" width="1.5" style="39" customWidth="1"/>
    <col min="11" max="11" width="9.75" style="39" customWidth="1"/>
    <col min="12" max="16384" width="10" style="39"/>
  </cols>
  <sheetData>
    <row r="1" spans="1:10" ht="14.25" customHeight="1">
      <c r="A1" s="42"/>
      <c r="B1" s="173"/>
      <c r="C1" s="173"/>
      <c r="D1" s="173"/>
      <c r="E1" s="41"/>
      <c r="F1" s="41"/>
      <c r="H1" s="157"/>
      <c r="I1" s="158" t="s">
        <v>125</v>
      </c>
      <c r="J1" s="59"/>
    </row>
    <row r="2" spans="1:10" ht="19.899999999999999" customHeight="1">
      <c r="A2" s="42"/>
      <c r="B2" s="174" t="s">
        <v>126</v>
      </c>
      <c r="C2" s="174"/>
      <c r="D2" s="174"/>
      <c r="E2" s="174"/>
      <c r="F2" s="174"/>
      <c r="G2" s="174"/>
      <c r="H2" s="174"/>
      <c r="I2" s="174"/>
      <c r="J2" s="59" t="s">
        <v>2</v>
      </c>
    </row>
    <row r="3" spans="1:10" ht="17.100000000000001" customHeight="1">
      <c r="A3" s="43"/>
      <c r="B3" s="171" t="s">
        <v>178</v>
      </c>
      <c r="C3" s="171"/>
      <c r="D3" s="171"/>
      <c r="E3" s="171"/>
      <c r="F3" s="171"/>
      <c r="G3" s="43"/>
      <c r="H3" s="55"/>
      <c r="I3" s="45" t="s">
        <v>4</v>
      </c>
      <c r="J3" s="59"/>
    </row>
    <row r="4" spans="1:10" ht="21.4" customHeight="1">
      <c r="A4" s="48"/>
      <c r="B4" s="161" t="s">
        <v>7</v>
      </c>
      <c r="C4" s="161"/>
      <c r="D4" s="161"/>
      <c r="E4" s="161"/>
      <c r="F4" s="161"/>
      <c r="G4" s="161" t="s">
        <v>51</v>
      </c>
      <c r="H4" s="175" t="s">
        <v>127</v>
      </c>
      <c r="I4" s="175" t="s">
        <v>117</v>
      </c>
      <c r="J4" s="53"/>
    </row>
    <row r="5" spans="1:10" ht="21.4" customHeight="1">
      <c r="A5" s="48"/>
      <c r="B5" s="161" t="s">
        <v>69</v>
      </c>
      <c r="C5" s="161"/>
      <c r="D5" s="161"/>
      <c r="E5" s="161" t="s">
        <v>59</v>
      </c>
      <c r="F5" s="165" t="s">
        <v>344</v>
      </c>
      <c r="G5" s="161"/>
      <c r="H5" s="175"/>
      <c r="I5" s="175"/>
      <c r="J5" s="53"/>
    </row>
    <row r="6" spans="1:10" ht="21.4" customHeight="1">
      <c r="A6" s="57"/>
      <c r="B6" s="47" t="s">
        <v>70</v>
      </c>
      <c r="C6" s="47" t="s">
        <v>71</v>
      </c>
      <c r="D6" s="47" t="s">
        <v>72</v>
      </c>
      <c r="E6" s="161"/>
      <c r="F6" s="165"/>
      <c r="G6" s="161"/>
      <c r="H6" s="175"/>
      <c r="I6" s="175"/>
      <c r="J6" s="60"/>
    </row>
    <row r="7" spans="1:10" ht="19.899999999999999" customHeight="1">
      <c r="A7" s="58"/>
      <c r="B7" s="47"/>
      <c r="C7" s="47"/>
      <c r="D7" s="47"/>
      <c r="E7" s="47"/>
      <c r="F7" s="47" t="s">
        <v>61</v>
      </c>
      <c r="G7" s="10">
        <v>8454756.0199999996</v>
      </c>
      <c r="H7" s="10">
        <v>8454756.0199999996</v>
      </c>
      <c r="I7" s="49"/>
      <c r="J7" s="61"/>
    </row>
    <row r="8" spans="1:10" ht="19.899999999999999" customHeight="1">
      <c r="A8" s="57"/>
      <c r="B8" s="104" t="s">
        <v>198</v>
      </c>
      <c r="C8" s="104"/>
      <c r="D8" s="104"/>
      <c r="E8" s="167">
        <v>680001</v>
      </c>
      <c r="F8" s="94" t="s">
        <v>179</v>
      </c>
      <c r="G8" s="51">
        <v>5909843.4000000004</v>
      </c>
      <c r="H8" s="51">
        <v>5909843.4000000004</v>
      </c>
      <c r="I8" s="51"/>
      <c r="J8" s="59"/>
    </row>
    <row r="9" spans="1:10" ht="19.899999999999999" customHeight="1">
      <c r="A9" s="57"/>
      <c r="B9" s="104">
        <v>201</v>
      </c>
      <c r="C9" s="104">
        <v>13</v>
      </c>
      <c r="D9" s="104"/>
      <c r="E9" s="168"/>
      <c r="F9" s="94" t="s">
        <v>180</v>
      </c>
      <c r="G9" s="51">
        <v>5909843.4000000004</v>
      </c>
      <c r="H9" s="51">
        <v>5909843.4000000004</v>
      </c>
      <c r="I9" s="51"/>
      <c r="J9" s="59"/>
    </row>
    <row r="10" spans="1:10" ht="19.899999999999999" customHeight="1">
      <c r="A10" s="176"/>
      <c r="B10" s="104">
        <v>201</v>
      </c>
      <c r="C10" s="104">
        <v>13</v>
      </c>
      <c r="D10" s="104" t="s">
        <v>202</v>
      </c>
      <c r="E10" s="168"/>
      <c r="F10" s="94" t="s">
        <v>181</v>
      </c>
      <c r="G10" s="51">
        <v>3671948.44</v>
      </c>
      <c r="H10" s="51">
        <v>3671948.44</v>
      </c>
      <c r="I10" s="51"/>
      <c r="J10" s="60"/>
    </row>
    <row r="11" spans="1:10" ht="19.899999999999999" customHeight="1">
      <c r="A11" s="176"/>
      <c r="B11" s="104">
        <v>201</v>
      </c>
      <c r="C11" s="104">
        <v>13</v>
      </c>
      <c r="D11" s="104" t="s">
        <v>204</v>
      </c>
      <c r="E11" s="168"/>
      <c r="F11" s="94" t="s">
        <v>182</v>
      </c>
      <c r="G11" s="51">
        <v>50000</v>
      </c>
      <c r="H11" s="51">
        <v>50000</v>
      </c>
      <c r="I11" s="51"/>
      <c r="J11" s="60"/>
    </row>
    <row r="12" spans="1:10" ht="19.899999999999999" customHeight="1">
      <c r="A12" s="176"/>
      <c r="B12" s="104">
        <v>201</v>
      </c>
      <c r="C12" s="104">
        <v>13</v>
      </c>
      <c r="D12" s="104">
        <v>50</v>
      </c>
      <c r="E12" s="168"/>
      <c r="F12" s="94" t="s">
        <v>183</v>
      </c>
      <c r="G12" s="51">
        <v>2187894.96</v>
      </c>
      <c r="H12" s="51">
        <v>2187894.96</v>
      </c>
      <c r="I12" s="51"/>
      <c r="J12" s="60"/>
    </row>
    <row r="13" spans="1:10" ht="19.899999999999999" customHeight="1">
      <c r="A13" s="176"/>
      <c r="B13" s="104" t="s">
        <v>199</v>
      </c>
      <c r="C13" s="104"/>
      <c r="D13" s="104"/>
      <c r="E13" s="168"/>
      <c r="F13" s="94" t="s">
        <v>184</v>
      </c>
      <c r="G13" s="51">
        <v>1490872.93</v>
      </c>
      <c r="H13" s="51">
        <v>1490872.93</v>
      </c>
      <c r="I13" s="51"/>
      <c r="J13" s="60"/>
    </row>
    <row r="14" spans="1:10" ht="19.899999999999999" customHeight="1">
      <c r="A14" s="176"/>
      <c r="B14" s="104" t="s">
        <v>205</v>
      </c>
      <c r="C14" s="104" t="s">
        <v>206</v>
      </c>
      <c r="D14" s="104"/>
      <c r="E14" s="168"/>
      <c r="F14" s="94" t="s">
        <v>185</v>
      </c>
      <c r="G14" s="51">
        <v>1490872.93</v>
      </c>
      <c r="H14" s="51">
        <v>1490872.93</v>
      </c>
      <c r="I14" s="51"/>
      <c r="J14" s="60"/>
    </row>
    <row r="15" spans="1:10" ht="19.899999999999999" customHeight="1">
      <c r="A15" s="176"/>
      <c r="B15" s="104" t="s">
        <v>205</v>
      </c>
      <c r="C15" s="104" t="s">
        <v>206</v>
      </c>
      <c r="D15" s="104" t="s">
        <v>202</v>
      </c>
      <c r="E15" s="168"/>
      <c r="F15" s="94" t="s">
        <v>186</v>
      </c>
      <c r="G15" s="51">
        <v>700113.59</v>
      </c>
      <c r="H15" s="51">
        <v>700113.59</v>
      </c>
      <c r="I15" s="51"/>
      <c r="J15" s="60"/>
    </row>
    <row r="16" spans="1:10" ht="19.899999999999999" customHeight="1">
      <c r="A16" s="176"/>
      <c r="B16" s="104" t="s">
        <v>205</v>
      </c>
      <c r="C16" s="104" t="s">
        <v>206</v>
      </c>
      <c r="D16" s="104" t="s">
        <v>204</v>
      </c>
      <c r="E16" s="168"/>
      <c r="F16" s="94" t="s">
        <v>187</v>
      </c>
      <c r="G16" s="51">
        <v>57350.66</v>
      </c>
      <c r="H16" s="51">
        <v>57350.66</v>
      </c>
      <c r="I16" s="51"/>
      <c r="J16" s="60"/>
    </row>
    <row r="17" spans="1:10" ht="19.899999999999999" customHeight="1">
      <c r="A17" s="176"/>
      <c r="B17" s="104" t="s">
        <v>205</v>
      </c>
      <c r="C17" s="104" t="s">
        <v>206</v>
      </c>
      <c r="D17" s="104" t="s">
        <v>206</v>
      </c>
      <c r="E17" s="168"/>
      <c r="F17" s="94" t="s">
        <v>188</v>
      </c>
      <c r="G17" s="51">
        <v>733408.68</v>
      </c>
      <c r="H17" s="51">
        <v>733408.68</v>
      </c>
      <c r="I17" s="51"/>
      <c r="J17" s="60"/>
    </row>
    <row r="18" spans="1:10" ht="19.899999999999999" customHeight="1">
      <c r="A18" s="57"/>
      <c r="B18" s="104" t="s">
        <v>200</v>
      </c>
      <c r="C18" s="104"/>
      <c r="D18" s="104"/>
      <c r="E18" s="168"/>
      <c r="F18" s="94" t="s">
        <v>189</v>
      </c>
      <c r="G18" s="51">
        <v>466996.66</v>
      </c>
      <c r="H18" s="51">
        <v>466996.66</v>
      </c>
      <c r="I18" s="51"/>
      <c r="J18" s="60"/>
    </row>
    <row r="19" spans="1:10" ht="19.899999999999999" customHeight="1">
      <c r="A19" s="57"/>
      <c r="B19" s="104" t="s">
        <v>208</v>
      </c>
      <c r="C19" s="104" t="s">
        <v>207</v>
      </c>
      <c r="D19" s="104"/>
      <c r="E19" s="168"/>
      <c r="F19" s="94" t="s">
        <v>190</v>
      </c>
      <c r="G19" s="51">
        <v>466996.66</v>
      </c>
      <c r="H19" s="51">
        <v>466996.66</v>
      </c>
      <c r="I19" s="51"/>
      <c r="J19" s="60"/>
    </row>
    <row r="20" spans="1:10" ht="19.899999999999999" customHeight="1">
      <c r="A20" s="57"/>
      <c r="B20" s="104" t="s">
        <v>208</v>
      </c>
      <c r="C20" s="104" t="s">
        <v>207</v>
      </c>
      <c r="D20" s="104" t="s">
        <v>202</v>
      </c>
      <c r="E20" s="168"/>
      <c r="F20" s="94" t="s">
        <v>191</v>
      </c>
      <c r="G20" s="51">
        <v>233281.37</v>
      </c>
      <c r="H20" s="51">
        <v>233281.37</v>
      </c>
      <c r="I20" s="51"/>
      <c r="J20" s="60"/>
    </row>
    <row r="21" spans="1:10" ht="19.899999999999999" customHeight="1">
      <c r="A21" s="57"/>
      <c r="B21" s="104" t="s">
        <v>208</v>
      </c>
      <c r="C21" s="104" t="s">
        <v>207</v>
      </c>
      <c r="D21" s="104" t="s">
        <v>204</v>
      </c>
      <c r="E21" s="168"/>
      <c r="F21" s="94" t="s">
        <v>192</v>
      </c>
      <c r="G21" s="51">
        <v>143404.57999999999</v>
      </c>
      <c r="H21" s="51">
        <v>143404.57999999999</v>
      </c>
      <c r="I21" s="51"/>
      <c r="J21" s="60"/>
    </row>
    <row r="22" spans="1:10" ht="19.899999999999999" customHeight="1">
      <c r="A22" s="57"/>
      <c r="B22" s="104" t="s">
        <v>208</v>
      </c>
      <c r="C22" s="104" t="s">
        <v>207</v>
      </c>
      <c r="D22" s="104" t="s">
        <v>209</v>
      </c>
      <c r="E22" s="168"/>
      <c r="F22" s="94" t="s">
        <v>193</v>
      </c>
      <c r="G22" s="51">
        <v>42000</v>
      </c>
      <c r="H22" s="51">
        <v>42000</v>
      </c>
      <c r="I22" s="51"/>
      <c r="J22" s="60"/>
    </row>
    <row r="23" spans="1:10" ht="19.899999999999999" customHeight="1">
      <c r="A23" s="57"/>
      <c r="B23" s="104" t="s">
        <v>208</v>
      </c>
      <c r="C23" s="104" t="s">
        <v>207</v>
      </c>
      <c r="D23" s="104" t="s">
        <v>210</v>
      </c>
      <c r="E23" s="168"/>
      <c r="F23" s="94" t="s">
        <v>194</v>
      </c>
      <c r="G23" s="51">
        <v>48310.71</v>
      </c>
      <c r="H23" s="51">
        <v>48310.71</v>
      </c>
      <c r="I23" s="51"/>
      <c r="J23" s="60"/>
    </row>
    <row r="24" spans="1:10" ht="19.899999999999999" customHeight="1">
      <c r="A24" s="57"/>
      <c r="B24" s="104" t="s">
        <v>201</v>
      </c>
      <c r="C24" s="104"/>
      <c r="D24" s="104"/>
      <c r="E24" s="168"/>
      <c r="F24" s="94" t="s">
        <v>195</v>
      </c>
      <c r="G24" s="51">
        <v>587043.03</v>
      </c>
      <c r="H24" s="51">
        <v>587043.03</v>
      </c>
      <c r="I24" s="51"/>
      <c r="J24" s="60"/>
    </row>
    <row r="25" spans="1:10" ht="19.899999999999999" customHeight="1">
      <c r="A25" s="57"/>
      <c r="B25" s="104" t="s">
        <v>211</v>
      </c>
      <c r="C25" s="104" t="s">
        <v>212</v>
      </c>
      <c r="D25" s="104"/>
      <c r="E25" s="168"/>
      <c r="F25" s="94" t="s">
        <v>196</v>
      </c>
      <c r="G25" s="51">
        <v>587043.03</v>
      </c>
      <c r="H25" s="51">
        <v>587043.03</v>
      </c>
      <c r="I25" s="51"/>
      <c r="J25" s="60"/>
    </row>
    <row r="26" spans="1:10" ht="19.899999999999999" customHeight="1">
      <c r="A26" s="57"/>
      <c r="B26" s="104" t="s">
        <v>211</v>
      </c>
      <c r="C26" s="104" t="s">
        <v>212</v>
      </c>
      <c r="D26" s="104" t="s">
        <v>213</v>
      </c>
      <c r="E26" s="169"/>
      <c r="F26" s="94" t="s">
        <v>197</v>
      </c>
      <c r="G26" s="51">
        <v>587043.03</v>
      </c>
      <c r="H26" s="51">
        <v>587043.03</v>
      </c>
      <c r="I26" s="51"/>
      <c r="J26" s="60"/>
    </row>
  </sheetData>
  <mergeCells count="12">
    <mergeCell ref="A10:A17"/>
    <mergeCell ref="E5:E6"/>
    <mergeCell ref="F5:F6"/>
    <mergeCell ref="G4:G6"/>
    <mergeCell ref="E8:E26"/>
    <mergeCell ref="B1:D1"/>
    <mergeCell ref="B2:I2"/>
    <mergeCell ref="B3:F3"/>
    <mergeCell ref="B4:F4"/>
    <mergeCell ref="H4:H6"/>
    <mergeCell ref="I4:I6"/>
    <mergeCell ref="B5:D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workbookViewId="0">
      <selection activeCell="H27" sqref="H27"/>
    </sheetView>
  </sheetViews>
  <sheetFormatPr defaultColWidth="10" defaultRowHeight="13.5"/>
  <cols>
    <col min="1" max="1" width="1.5" style="39" customWidth="1"/>
    <col min="2" max="3" width="6.125" style="39" customWidth="1"/>
    <col min="4" max="4" width="14.625" style="116" customWidth="1"/>
    <col min="5" max="5" width="24.625" style="39" customWidth="1"/>
    <col min="6" max="6" width="20.5" style="116" customWidth="1"/>
    <col min="7" max="7" width="20.875" style="116" customWidth="1"/>
    <col min="8" max="8" width="21" style="116" customWidth="1"/>
    <col min="9" max="9" width="1.5" style="39" customWidth="1"/>
    <col min="10" max="16384" width="10" style="39"/>
  </cols>
  <sheetData>
    <row r="1" spans="1:9" ht="14.25" customHeight="1">
      <c r="A1" s="40"/>
      <c r="B1" s="173"/>
      <c r="C1" s="173"/>
      <c r="D1" s="122"/>
      <c r="E1" s="41"/>
      <c r="F1" s="114"/>
      <c r="G1" s="114"/>
      <c r="H1" s="115" t="s">
        <v>128</v>
      </c>
      <c r="I1" s="53"/>
    </row>
    <row r="2" spans="1:9" ht="33" customHeight="1">
      <c r="A2" s="42"/>
      <c r="B2" s="174" t="s">
        <v>129</v>
      </c>
      <c r="C2" s="174"/>
      <c r="D2" s="174"/>
      <c r="E2" s="174"/>
      <c r="F2" s="174"/>
      <c r="G2" s="174"/>
      <c r="H2" s="174"/>
      <c r="I2" s="53"/>
    </row>
    <row r="3" spans="1:9" ht="17.100000000000001" customHeight="1">
      <c r="A3" s="43"/>
      <c r="B3" s="171" t="s">
        <v>178</v>
      </c>
      <c r="C3" s="171"/>
      <c r="D3" s="171"/>
      <c r="E3" s="171"/>
      <c r="G3" s="117"/>
      <c r="H3" s="118" t="s">
        <v>4</v>
      </c>
      <c r="I3" s="53"/>
    </row>
    <row r="4" spans="1:9" ht="21.4" customHeight="1">
      <c r="A4" s="46"/>
      <c r="B4" s="161" t="s">
        <v>7</v>
      </c>
      <c r="C4" s="161"/>
      <c r="D4" s="161"/>
      <c r="E4" s="161"/>
      <c r="F4" s="161" t="s">
        <v>65</v>
      </c>
      <c r="G4" s="161"/>
      <c r="H4" s="161"/>
      <c r="I4" s="53"/>
    </row>
    <row r="5" spans="1:9" ht="19.5" customHeight="1">
      <c r="A5" s="46"/>
      <c r="B5" s="161" t="s">
        <v>69</v>
      </c>
      <c r="C5" s="161"/>
      <c r="D5" s="161" t="s">
        <v>59</v>
      </c>
      <c r="E5" s="165" t="s">
        <v>344</v>
      </c>
      <c r="F5" s="161" t="s">
        <v>51</v>
      </c>
      <c r="G5" s="161" t="s">
        <v>130</v>
      </c>
      <c r="H5" s="161" t="s">
        <v>131</v>
      </c>
      <c r="I5" s="53"/>
    </row>
    <row r="6" spans="1:9" ht="17.25" customHeight="1">
      <c r="A6" s="48"/>
      <c r="B6" s="88" t="s">
        <v>70</v>
      </c>
      <c r="C6" s="88" t="s">
        <v>71</v>
      </c>
      <c r="D6" s="161"/>
      <c r="E6" s="165"/>
      <c r="F6" s="161"/>
      <c r="G6" s="161"/>
      <c r="H6" s="161"/>
      <c r="I6" s="53"/>
    </row>
    <row r="7" spans="1:9" ht="30" customHeight="1">
      <c r="A7" s="46"/>
      <c r="B7" s="88"/>
      <c r="C7" s="88"/>
      <c r="D7" s="88"/>
      <c r="E7" s="88" t="s">
        <v>61</v>
      </c>
      <c r="F7" s="119">
        <f>SUM(G7:H7)</f>
        <v>8404756.0199999996</v>
      </c>
      <c r="G7" s="119">
        <f>SUM(G8:G20)</f>
        <v>7397911.2399999993</v>
      </c>
      <c r="H7" s="119">
        <f>SUM(H8:H20)</f>
        <v>1006844.78</v>
      </c>
      <c r="I7" s="53"/>
    </row>
    <row r="8" spans="1:9" ht="16.5" customHeight="1">
      <c r="A8" s="46"/>
      <c r="B8" s="124" t="s">
        <v>272</v>
      </c>
      <c r="C8" s="123" t="s">
        <v>202</v>
      </c>
      <c r="D8" s="177">
        <v>680001</v>
      </c>
      <c r="E8" s="109" t="s">
        <v>266</v>
      </c>
      <c r="F8" s="120">
        <f>SUM(G8:H8)</f>
        <v>2968674.2</v>
      </c>
      <c r="G8" s="121">
        <v>2968674.2</v>
      </c>
      <c r="H8" s="120"/>
      <c r="I8" s="53"/>
    </row>
    <row r="9" spans="1:9" ht="16.5" customHeight="1">
      <c r="A9" s="46"/>
      <c r="B9" s="124" t="s">
        <v>273</v>
      </c>
      <c r="C9" s="123" t="s">
        <v>202</v>
      </c>
      <c r="D9" s="178"/>
      <c r="E9" s="109" t="s">
        <v>267</v>
      </c>
      <c r="F9" s="120">
        <f t="shared" ref="F9:F20" si="0">SUM(G9:H9)</f>
        <v>2591170.37</v>
      </c>
      <c r="G9" s="121">
        <v>2591170.37</v>
      </c>
      <c r="H9" s="120"/>
      <c r="I9" s="53"/>
    </row>
    <row r="10" spans="1:9" ht="16.5" customHeight="1">
      <c r="B10" s="124" t="s">
        <v>272</v>
      </c>
      <c r="C10" s="123" t="s">
        <v>204</v>
      </c>
      <c r="D10" s="178"/>
      <c r="E10" s="109" t="s">
        <v>268</v>
      </c>
      <c r="F10" s="120">
        <f t="shared" si="0"/>
        <v>730367.44</v>
      </c>
      <c r="G10" s="121">
        <v>730367.44</v>
      </c>
      <c r="H10" s="120"/>
      <c r="I10" s="53"/>
    </row>
    <row r="11" spans="1:9" ht="16.5" customHeight="1">
      <c r="B11" s="124" t="s">
        <v>272</v>
      </c>
      <c r="C11" s="123" t="s">
        <v>209</v>
      </c>
      <c r="D11" s="178"/>
      <c r="E11" s="109" t="s">
        <v>197</v>
      </c>
      <c r="F11" s="120">
        <f t="shared" si="0"/>
        <v>363555.38</v>
      </c>
      <c r="G11" s="121">
        <v>363555.38</v>
      </c>
      <c r="H11" s="120"/>
      <c r="I11" s="53"/>
    </row>
    <row r="12" spans="1:9" ht="16.5" customHeight="1">
      <c r="B12" s="124" t="s">
        <v>272</v>
      </c>
      <c r="C12" s="123" t="s">
        <v>210</v>
      </c>
      <c r="D12" s="178"/>
      <c r="E12" s="109" t="s">
        <v>222</v>
      </c>
      <c r="F12" s="120">
        <f t="shared" si="0"/>
        <v>60954</v>
      </c>
      <c r="G12" s="121">
        <v>60954</v>
      </c>
      <c r="H12" s="120"/>
      <c r="I12" s="53"/>
    </row>
    <row r="13" spans="1:9" ht="16.5" customHeight="1">
      <c r="B13" s="124" t="s">
        <v>274</v>
      </c>
      <c r="C13" s="123" t="s">
        <v>202</v>
      </c>
      <c r="D13" s="178"/>
      <c r="E13" s="109" t="s">
        <v>269</v>
      </c>
      <c r="F13" s="120">
        <f t="shared" si="0"/>
        <v>445443.64</v>
      </c>
      <c r="G13" s="105"/>
      <c r="H13" s="121">
        <v>445443.64</v>
      </c>
      <c r="I13" s="53"/>
    </row>
    <row r="14" spans="1:9" ht="16.5" customHeight="1">
      <c r="B14" s="124" t="s">
        <v>273</v>
      </c>
      <c r="C14" s="123" t="s">
        <v>203</v>
      </c>
      <c r="D14" s="178"/>
      <c r="E14" s="109" t="s">
        <v>270</v>
      </c>
      <c r="F14" s="120">
        <f t="shared" si="0"/>
        <v>304077.61</v>
      </c>
      <c r="G14" s="105"/>
      <c r="H14" s="121">
        <v>304077.61</v>
      </c>
      <c r="I14" s="53"/>
    </row>
    <row r="15" spans="1:9" ht="16.5" customHeight="1">
      <c r="B15" s="124" t="s">
        <v>274</v>
      </c>
      <c r="C15" s="123" t="s">
        <v>206</v>
      </c>
      <c r="D15" s="178"/>
      <c r="E15" s="109" t="s">
        <v>233</v>
      </c>
      <c r="F15" s="120">
        <f t="shared" si="0"/>
        <v>102000</v>
      </c>
      <c r="G15" s="105"/>
      <c r="H15" s="121">
        <v>102000</v>
      </c>
      <c r="I15" s="53"/>
    </row>
    <row r="16" spans="1:9" ht="16.5" customHeight="1">
      <c r="B16" s="124" t="s">
        <v>274</v>
      </c>
      <c r="C16" s="125" t="s">
        <v>209</v>
      </c>
      <c r="D16" s="178"/>
      <c r="E16" s="109" t="s">
        <v>231</v>
      </c>
      <c r="F16" s="120">
        <f t="shared" si="0"/>
        <v>9316</v>
      </c>
      <c r="G16" s="105"/>
      <c r="H16" s="121">
        <v>9316</v>
      </c>
    </row>
    <row r="17" spans="2:8" ht="16.5" customHeight="1">
      <c r="B17" s="124" t="s">
        <v>274</v>
      </c>
      <c r="C17" s="125" t="s">
        <v>275</v>
      </c>
      <c r="D17" s="178"/>
      <c r="E17" s="109" t="s">
        <v>140</v>
      </c>
      <c r="F17" s="120">
        <f t="shared" si="0"/>
        <v>13158</v>
      </c>
      <c r="G17" s="105"/>
      <c r="H17" s="121">
        <v>13158</v>
      </c>
    </row>
    <row r="18" spans="2:8" ht="16.5" customHeight="1">
      <c r="B18" s="124" t="s">
        <v>274</v>
      </c>
      <c r="C18" s="125" t="s">
        <v>244</v>
      </c>
      <c r="D18" s="178"/>
      <c r="E18" s="109" t="s">
        <v>236</v>
      </c>
      <c r="F18" s="120">
        <f t="shared" si="0"/>
        <v>28350</v>
      </c>
      <c r="G18" s="105"/>
      <c r="H18" s="121">
        <v>28350</v>
      </c>
    </row>
    <row r="19" spans="2:8" ht="16.5" customHeight="1">
      <c r="B19" s="124" t="s">
        <v>274</v>
      </c>
      <c r="C19" s="125" t="s">
        <v>210</v>
      </c>
      <c r="D19" s="178"/>
      <c r="E19" s="109" t="s">
        <v>238</v>
      </c>
      <c r="F19" s="120">
        <f t="shared" si="0"/>
        <v>104499.53</v>
      </c>
      <c r="G19" s="105"/>
      <c r="H19" s="121">
        <v>104499.53</v>
      </c>
    </row>
    <row r="20" spans="2:8" ht="16.5" customHeight="1">
      <c r="B20" s="124" t="s">
        <v>276</v>
      </c>
      <c r="C20" s="125" t="s">
        <v>202</v>
      </c>
      <c r="D20" s="179"/>
      <c r="E20" s="109" t="s">
        <v>271</v>
      </c>
      <c r="F20" s="120">
        <f t="shared" si="0"/>
        <v>683189.85</v>
      </c>
      <c r="G20" s="121">
        <v>683189.85</v>
      </c>
      <c r="H20" s="105"/>
    </row>
  </sheetData>
  <mergeCells count="12">
    <mergeCell ref="D8:D20"/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8:C20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selection activeCell="F24" sqref="F24"/>
    </sheetView>
  </sheetViews>
  <sheetFormatPr defaultColWidth="10" defaultRowHeight="13.5"/>
  <cols>
    <col min="1" max="1" width="1.5" style="24" customWidth="1"/>
    <col min="2" max="4" width="6.625" style="24" customWidth="1"/>
    <col min="5" max="5" width="18.5" style="24" customWidth="1"/>
    <col min="6" max="6" width="48.625" style="24" customWidth="1"/>
    <col min="7" max="7" width="26.625" style="116" customWidth="1"/>
    <col min="8" max="8" width="1.5" style="24" customWidth="1"/>
    <col min="9" max="10" width="9.75" style="24" customWidth="1"/>
    <col min="11" max="16384" width="10" style="24"/>
  </cols>
  <sheetData>
    <row r="1" spans="1:8" ht="24.95" customHeight="1">
      <c r="A1" s="25"/>
      <c r="B1" s="1"/>
      <c r="C1" s="1"/>
      <c r="D1" s="1"/>
      <c r="E1" s="26"/>
      <c r="F1" s="26"/>
      <c r="G1" s="126" t="s">
        <v>132</v>
      </c>
      <c r="H1" s="27"/>
    </row>
    <row r="2" spans="1:8" ht="22.9" customHeight="1">
      <c r="A2" s="25"/>
      <c r="B2" s="163" t="s">
        <v>133</v>
      </c>
      <c r="C2" s="163"/>
      <c r="D2" s="163"/>
      <c r="E2" s="163"/>
      <c r="F2" s="163"/>
      <c r="G2" s="163"/>
      <c r="H2" s="27" t="s">
        <v>2</v>
      </c>
    </row>
    <row r="3" spans="1:8" ht="19.5" customHeight="1">
      <c r="A3" s="28"/>
      <c r="B3" s="164" t="s">
        <v>178</v>
      </c>
      <c r="C3" s="164"/>
      <c r="D3" s="164"/>
      <c r="E3" s="164"/>
      <c r="F3" s="164"/>
      <c r="G3" s="29" t="s">
        <v>4</v>
      </c>
      <c r="H3" s="30"/>
    </row>
    <row r="4" spans="1:8" ht="24.4" customHeight="1">
      <c r="A4" s="31"/>
      <c r="B4" s="170" t="s">
        <v>69</v>
      </c>
      <c r="C4" s="170"/>
      <c r="D4" s="170"/>
      <c r="E4" s="170" t="s">
        <v>59</v>
      </c>
      <c r="F4" s="165" t="s">
        <v>344</v>
      </c>
      <c r="G4" s="170" t="s">
        <v>134</v>
      </c>
      <c r="H4" s="32"/>
    </row>
    <row r="5" spans="1:8" ht="24" customHeight="1">
      <c r="A5" s="31"/>
      <c r="B5" s="7" t="s">
        <v>70</v>
      </c>
      <c r="C5" s="7" t="s">
        <v>71</v>
      </c>
      <c r="D5" s="7" t="s">
        <v>72</v>
      </c>
      <c r="E5" s="170"/>
      <c r="F5" s="165"/>
      <c r="G5" s="170"/>
      <c r="H5" s="33"/>
    </row>
    <row r="6" spans="1:8" ht="27.95" customHeight="1">
      <c r="A6" s="34"/>
      <c r="B6" s="7"/>
      <c r="C6" s="7"/>
      <c r="D6" s="7"/>
      <c r="E6" s="7"/>
      <c r="F6" s="7" t="s">
        <v>61</v>
      </c>
      <c r="G6" s="127">
        <v>50000</v>
      </c>
      <c r="H6" s="35"/>
    </row>
    <row r="7" spans="1:8" ht="30.95" customHeight="1">
      <c r="A7" s="34"/>
      <c r="B7" s="103" t="s">
        <v>278</v>
      </c>
      <c r="C7" s="103">
        <v>13</v>
      </c>
      <c r="D7" s="103" t="s">
        <v>204</v>
      </c>
      <c r="E7" s="22">
        <v>680001</v>
      </c>
      <c r="F7" s="113" t="s">
        <v>277</v>
      </c>
      <c r="G7" s="128">
        <v>50000</v>
      </c>
      <c r="H7" s="35"/>
    </row>
    <row r="8" spans="1:8" ht="22.9" customHeight="1">
      <c r="A8" s="34"/>
      <c r="B8" s="7"/>
      <c r="C8" s="7"/>
      <c r="D8" s="7"/>
      <c r="E8" s="7"/>
      <c r="F8" s="7"/>
      <c r="G8" s="127"/>
      <c r="H8" s="35"/>
    </row>
    <row r="9" spans="1:8" ht="22.9" customHeight="1">
      <c r="A9" s="34"/>
      <c r="B9" s="7"/>
      <c r="C9" s="7"/>
      <c r="D9" s="7"/>
      <c r="E9" s="7"/>
      <c r="F9" s="7"/>
      <c r="G9" s="127"/>
      <c r="H9" s="35"/>
    </row>
    <row r="10" spans="1:8" ht="22.9" customHeight="1">
      <c r="A10" s="34"/>
      <c r="B10" s="7"/>
      <c r="C10" s="7"/>
      <c r="D10" s="7"/>
      <c r="E10" s="7"/>
      <c r="F10" s="7"/>
      <c r="G10" s="127"/>
      <c r="H10" s="35"/>
    </row>
    <row r="11" spans="1:8" ht="22.9" customHeight="1">
      <c r="A11" s="34"/>
      <c r="B11" s="7"/>
      <c r="C11" s="7"/>
      <c r="D11" s="7"/>
      <c r="E11" s="7"/>
      <c r="F11" s="7"/>
      <c r="G11" s="127"/>
      <c r="H11" s="35"/>
    </row>
    <row r="12" spans="1:8" ht="22.9" customHeight="1">
      <c r="A12" s="34"/>
      <c r="B12" s="7"/>
      <c r="C12" s="7"/>
      <c r="D12" s="7"/>
      <c r="E12" s="7"/>
      <c r="F12" s="7"/>
      <c r="G12" s="127"/>
      <c r="H12" s="35"/>
    </row>
    <row r="13" spans="1:8" ht="22.9" customHeight="1">
      <c r="A13" s="34"/>
      <c r="B13" s="7"/>
      <c r="C13" s="7"/>
      <c r="D13" s="7"/>
      <c r="E13" s="7"/>
      <c r="F13" s="7"/>
      <c r="G13" s="127"/>
      <c r="H13" s="35"/>
    </row>
    <row r="14" spans="1:8" ht="22.9" customHeight="1">
      <c r="A14" s="34"/>
      <c r="B14" s="7"/>
      <c r="C14" s="7"/>
      <c r="D14" s="7"/>
      <c r="E14" s="7"/>
      <c r="F14" s="7"/>
      <c r="G14" s="127"/>
      <c r="H14" s="35"/>
    </row>
    <row r="15" spans="1:8" ht="22.9" customHeight="1">
      <c r="A15" s="31"/>
      <c r="B15" s="11"/>
      <c r="C15" s="11"/>
      <c r="D15" s="11"/>
      <c r="E15" s="11"/>
      <c r="F15" s="11" t="s">
        <v>20</v>
      </c>
      <c r="G15" s="128"/>
      <c r="H15" s="32"/>
    </row>
    <row r="16" spans="1:8" ht="22.9" customHeight="1">
      <c r="A16" s="31"/>
      <c r="B16" s="11"/>
      <c r="C16" s="11"/>
      <c r="D16" s="11"/>
      <c r="E16" s="11"/>
      <c r="F16" s="11" t="s">
        <v>20</v>
      </c>
      <c r="G16" s="128"/>
      <c r="H16" s="32"/>
    </row>
    <row r="17" spans="1:8" ht="27.95" customHeight="1">
      <c r="A17" s="31"/>
      <c r="B17" s="11"/>
      <c r="C17" s="11"/>
      <c r="D17" s="11"/>
      <c r="E17" s="11"/>
      <c r="F17" s="11"/>
      <c r="G17" s="128"/>
      <c r="H17" s="33"/>
    </row>
    <row r="18" spans="1:8" ht="27.95" customHeight="1">
      <c r="A18" s="31"/>
      <c r="B18" s="11"/>
      <c r="C18" s="11"/>
      <c r="D18" s="11"/>
      <c r="E18" s="11"/>
      <c r="F18" s="11"/>
      <c r="G18" s="128"/>
      <c r="H18" s="33"/>
    </row>
    <row r="19" spans="1:8" ht="9.75" customHeight="1">
      <c r="A19" s="36"/>
      <c r="B19" s="37"/>
      <c r="C19" s="37"/>
      <c r="D19" s="37"/>
      <c r="E19" s="37"/>
      <c r="F19" s="36"/>
      <c r="G19" s="129"/>
      <c r="H19" s="38"/>
    </row>
  </sheetData>
  <mergeCells count="6">
    <mergeCell ref="B2:G2"/>
    <mergeCell ref="B3:F3"/>
    <mergeCell ref="B4:D4"/>
    <mergeCell ref="E4:E5"/>
    <mergeCell ref="F4:F5"/>
    <mergeCell ref="G4:G5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B7 D7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E23" sqref="E2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6" width="14.75" customWidth="1"/>
    <col min="7" max="7" width="15.875" customWidth="1"/>
    <col min="8" max="8" width="16.125" style="132" customWidth="1"/>
    <col min="9" max="9" width="14.75" style="132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130"/>
      <c r="I1" s="131" t="s">
        <v>135</v>
      </c>
      <c r="J1" s="6"/>
    </row>
    <row r="2" spans="1:10" ht="22.9" customHeight="1">
      <c r="A2" s="2"/>
      <c r="B2" s="180" t="s">
        <v>136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5"/>
      <c r="E3" s="15"/>
      <c r="F3" s="15"/>
      <c r="G3" s="15"/>
      <c r="H3" s="15"/>
      <c r="I3" s="15" t="s">
        <v>4</v>
      </c>
      <c r="J3" s="16"/>
    </row>
    <row r="4" spans="1:10" ht="24.4" customHeight="1">
      <c r="A4" s="6"/>
      <c r="B4" s="170" t="s">
        <v>62</v>
      </c>
      <c r="C4" s="170" t="s">
        <v>345</v>
      </c>
      <c r="D4" s="170" t="s">
        <v>137</v>
      </c>
      <c r="E4" s="170"/>
      <c r="F4" s="170"/>
      <c r="G4" s="170"/>
      <c r="H4" s="170"/>
      <c r="I4" s="170"/>
      <c r="J4" s="17"/>
    </row>
    <row r="5" spans="1:10" ht="24.4" customHeight="1">
      <c r="A5" s="8"/>
      <c r="B5" s="170"/>
      <c r="C5" s="170"/>
      <c r="D5" s="170" t="s">
        <v>51</v>
      </c>
      <c r="E5" s="165" t="s">
        <v>138</v>
      </c>
      <c r="F5" s="170" t="s">
        <v>139</v>
      </c>
      <c r="G5" s="170"/>
      <c r="H5" s="170"/>
      <c r="I5" s="170" t="s">
        <v>140</v>
      </c>
      <c r="J5" s="17"/>
    </row>
    <row r="6" spans="1:10" ht="24.4" customHeight="1">
      <c r="A6" s="8"/>
      <c r="B6" s="170"/>
      <c r="C6" s="170"/>
      <c r="D6" s="170"/>
      <c r="E6" s="165"/>
      <c r="F6" s="7" t="s">
        <v>122</v>
      </c>
      <c r="G6" s="7" t="s">
        <v>141</v>
      </c>
      <c r="H6" s="89" t="s">
        <v>142</v>
      </c>
      <c r="I6" s="170"/>
      <c r="J6" s="18"/>
    </row>
    <row r="7" spans="1:10" ht="22.9" customHeight="1">
      <c r="A7" s="9"/>
      <c r="B7" s="7"/>
      <c r="C7" s="7" t="s">
        <v>61</v>
      </c>
      <c r="D7" s="10"/>
      <c r="E7" s="10"/>
      <c r="F7" s="10"/>
      <c r="G7" s="10"/>
      <c r="H7" s="127"/>
      <c r="I7" s="127"/>
      <c r="J7" s="19"/>
    </row>
    <row r="8" spans="1:10" ht="22.9" customHeight="1">
      <c r="A8" s="9"/>
      <c r="B8" s="22">
        <v>680001</v>
      </c>
      <c r="C8" s="23" t="s">
        <v>173</v>
      </c>
      <c r="D8" s="10">
        <f>H8+I8</f>
        <v>41508</v>
      </c>
      <c r="E8" s="10"/>
      <c r="F8" s="10" t="str">
        <f>H8</f>
        <v>28,350.00</v>
      </c>
      <c r="G8" s="10"/>
      <c r="H8" s="133" t="s">
        <v>265</v>
      </c>
      <c r="I8" s="133" t="s">
        <v>264</v>
      </c>
      <c r="J8" s="19"/>
    </row>
    <row r="9" spans="1:10" ht="22.9" customHeight="1">
      <c r="A9" s="9"/>
      <c r="B9" s="7"/>
      <c r="C9" s="7"/>
      <c r="D9" s="10"/>
      <c r="E9" s="10"/>
      <c r="F9" s="10"/>
      <c r="G9" s="10"/>
      <c r="H9" s="127"/>
      <c r="I9" s="127"/>
      <c r="J9" s="19"/>
    </row>
    <row r="10" spans="1:10" ht="22.9" customHeight="1">
      <c r="A10" s="9"/>
      <c r="B10" s="7"/>
      <c r="C10" s="7"/>
      <c r="D10" s="10"/>
      <c r="E10" s="10"/>
      <c r="F10" s="10"/>
      <c r="G10" s="10"/>
      <c r="H10" s="127"/>
      <c r="I10" s="127"/>
      <c r="J10" s="19"/>
    </row>
    <row r="11" spans="1:10" ht="22.9" customHeight="1">
      <c r="A11" s="9"/>
      <c r="B11" s="7"/>
      <c r="C11" s="7"/>
      <c r="D11" s="10"/>
      <c r="E11" s="10"/>
      <c r="F11" s="10"/>
      <c r="G11" s="10"/>
      <c r="H11" s="127"/>
      <c r="I11" s="127"/>
      <c r="J11" s="19"/>
    </row>
    <row r="12" spans="1:10" ht="22.9" customHeight="1">
      <c r="A12" s="9"/>
      <c r="B12" s="7"/>
      <c r="C12" s="7"/>
      <c r="D12" s="10"/>
      <c r="E12" s="10"/>
      <c r="F12" s="10"/>
      <c r="G12" s="10"/>
      <c r="H12" s="127"/>
      <c r="I12" s="127"/>
      <c r="J12" s="19"/>
    </row>
    <row r="13" spans="1:10" ht="22.9" customHeight="1">
      <c r="A13" s="9"/>
      <c r="B13" s="7"/>
      <c r="C13" s="7"/>
      <c r="D13" s="10"/>
      <c r="E13" s="10"/>
      <c r="F13" s="10"/>
      <c r="G13" s="10"/>
      <c r="H13" s="127"/>
      <c r="I13" s="127"/>
      <c r="J13" s="19"/>
    </row>
    <row r="14" spans="1:10" ht="22.9" customHeight="1">
      <c r="A14" s="9"/>
      <c r="B14" s="7"/>
      <c r="C14" s="7"/>
      <c r="D14" s="10"/>
      <c r="E14" s="10"/>
      <c r="F14" s="10"/>
      <c r="G14" s="10"/>
      <c r="H14" s="127"/>
      <c r="I14" s="127"/>
      <c r="J14" s="19"/>
    </row>
    <row r="15" spans="1:10" ht="22.9" customHeight="1">
      <c r="A15" s="9"/>
      <c r="B15" s="7"/>
      <c r="C15" s="7"/>
      <c r="D15" s="10"/>
      <c r="E15" s="10"/>
      <c r="F15" s="10"/>
      <c r="G15" s="10"/>
      <c r="H15" s="127"/>
      <c r="I15" s="127"/>
      <c r="J15" s="19"/>
    </row>
    <row r="16" spans="1:10" ht="22.9" customHeight="1">
      <c r="A16" s="9"/>
      <c r="B16" s="7"/>
      <c r="C16" s="7"/>
      <c r="D16" s="10"/>
      <c r="E16" s="10"/>
      <c r="F16" s="10"/>
      <c r="G16" s="10"/>
      <c r="H16" s="127"/>
      <c r="I16" s="127"/>
      <c r="J16" s="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  <ignoredErrors>
    <ignoredError sqref="H8:I8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25" sqref="F25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3"/>
      <c r="F1" s="3"/>
      <c r="G1" s="4"/>
      <c r="H1" s="4"/>
      <c r="I1" s="131" t="s">
        <v>143</v>
      </c>
      <c r="J1" s="6"/>
    </row>
    <row r="2" spans="1:10" ht="22.9" customHeight="1">
      <c r="A2" s="2"/>
      <c r="B2" s="180" t="s">
        <v>144</v>
      </c>
      <c r="C2" s="180"/>
      <c r="D2" s="180"/>
      <c r="E2" s="180"/>
      <c r="F2" s="180"/>
      <c r="G2" s="180"/>
      <c r="H2" s="180"/>
      <c r="I2" s="180"/>
      <c r="J2" s="6"/>
    </row>
    <row r="3" spans="1:10" ht="19.5" customHeight="1">
      <c r="A3" s="5"/>
      <c r="B3" s="181" t="s">
        <v>177</v>
      </c>
      <c r="C3" s="181"/>
      <c r="D3" s="181"/>
      <c r="E3" s="181"/>
      <c r="F3" s="181"/>
      <c r="G3" s="5"/>
      <c r="H3" s="5"/>
      <c r="I3" s="15" t="s">
        <v>4</v>
      </c>
      <c r="J3" s="16"/>
    </row>
    <row r="4" spans="1:10" ht="24.4" customHeight="1">
      <c r="A4" s="6"/>
      <c r="B4" s="170" t="s">
        <v>7</v>
      </c>
      <c r="C4" s="170"/>
      <c r="D4" s="170"/>
      <c r="E4" s="170"/>
      <c r="F4" s="170"/>
      <c r="G4" s="170" t="s">
        <v>145</v>
      </c>
      <c r="H4" s="170"/>
      <c r="I4" s="170"/>
      <c r="J4" s="17"/>
    </row>
    <row r="5" spans="1:10" ht="24.4" customHeight="1">
      <c r="A5" s="8"/>
      <c r="B5" s="170" t="s">
        <v>69</v>
      </c>
      <c r="C5" s="170"/>
      <c r="D5" s="170"/>
      <c r="E5" s="170" t="s">
        <v>59</v>
      </c>
      <c r="F5" s="170" t="s">
        <v>60</v>
      </c>
      <c r="G5" s="170" t="s">
        <v>51</v>
      </c>
      <c r="H5" s="170" t="s">
        <v>65</v>
      </c>
      <c r="I5" s="170" t="s">
        <v>66</v>
      </c>
      <c r="J5" s="17"/>
    </row>
    <row r="6" spans="1:10" ht="24.4" customHeight="1">
      <c r="A6" s="8"/>
      <c r="B6" s="7" t="s">
        <v>70</v>
      </c>
      <c r="C6" s="7" t="s">
        <v>71</v>
      </c>
      <c r="D6" s="7" t="s">
        <v>72</v>
      </c>
      <c r="E6" s="170"/>
      <c r="F6" s="170"/>
      <c r="G6" s="170"/>
      <c r="H6" s="170"/>
      <c r="I6" s="170"/>
      <c r="J6" s="18"/>
    </row>
    <row r="7" spans="1:10" ht="22.9" customHeight="1">
      <c r="A7" s="9"/>
      <c r="B7" s="7"/>
      <c r="C7" s="7"/>
      <c r="D7" s="7"/>
      <c r="E7" s="7"/>
      <c r="F7" s="7" t="s">
        <v>61</v>
      </c>
      <c r="G7" s="127" t="s">
        <v>279</v>
      </c>
      <c r="H7" s="10"/>
      <c r="I7" s="10"/>
      <c r="J7" s="19"/>
    </row>
    <row r="8" spans="1:10" ht="22.9" customHeight="1">
      <c r="A8" s="9"/>
      <c r="B8" s="7"/>
      <c r="C8" s="7"/>
      <c r="D8" s="7"/>
      <c r="E8" s="22"/>
      <c r="F8" s="22"/>
      <c r="G8" s="10"/>
      <c r="H8" s="10"/>
      <c r="I8" s="10"/>
      <c r="J8" s="19"/>
    </row>
    <row r="9" spans="1:10" ht="22.9" customHeight="1">
      <c r="A9" s="9"/>
      <c r="B9" s="7"/>
      <c r="C9" s="7"/>
      <c r="D9" s="7"/>
      <c r="E9" s="22"/>
      <c r="F9" s="22"/>
      <c r="G9" s="10"/>
      <c r="H9" s="10"/>
      <c r="I9" s="10"/>
      <c r="J9" s="19"/>
    </row>
    <row r="10" spans="1:10" ht="22.9" customHeight="1">
      <c r="A10" s="9"/>
      <c r="B10" s="7"/>
      <c r="C10" s="7"/>
      <c r="D10" s="7"/>
      <c r="E10" s="7"/>
      <c r="F10" s="7"/>
      <c r="G10" s="10"/>
      <c r="H10" s="10"/>
      <c r="I10" s="10"/>
      <c r="J10" s="19"/>
    </row>
    <row r="11" spans="1:10" ht="22.9" customHeight="1">
      <c r="A11" s="9"/>
      <c r="B11" s="7"/>
      <c r="C11" s="7"/>
      <c r="D11" s="7"/>
      <c r="E11" s="7"/>
      <c r="F11" s="7"/>
      <c r="G11" s="10"/>
      <c r="H11" s="10"/>
      <c r="I11" s="10"/>
      <c r="J11" s="19"/>
    </row>
    <row r="12" spans="1:10" ht="22.9" customHeight="1">
      <c r="A12" s="9"/>
      <c r="B12" s="7"/>
      <c r="C12" s="7"/>
      <c r="D12" s="7"/>
      <c r="E12" s="7"/>
      <c r="F12" s="7"/>
      <c r="G12" s="10"/>
      <c r="H12" s="10"/>
      <c r="I12" s="10"/>
      <c r="J12" s="19"/>
    </row>
    <row r="13" spans="1:10" ht="22.9" customHeight="1">
      <c r="A13" s="9"/>
      <c r="B13" s="7"/>
      <c r="C13" s="7"/>
      <c r="D13" s="7"/>
      <c r="E13" s="7"/>
      <c r="F13" s="7"/>
      <c r="G13" s="10"/>
      <c r="H13" s="10"/>
      <c r="I13" s="10"/>
      <c r="J13" s="19"/>
    </row>
    <row r="14" spans="1:10" ht="22.9" customHeight="1">
      <c r="A14" s="9"/>
      <c r="B14" s="7"/>
      <c r="C14" s="7"/>
      <c r="D14" s="7"/>
      <c r="E14" s="7"/>
      <c r="F14" s="7"/>
      <c r="G14" s="10"/>
      <c r="H14" s="10"/>
      <c r="I14" s="10"/>
      <c r="J14" s="19"/>
    </row>
    <row r="15" spans="1:10" ht="22.9" customHeight="1">
      <c r="A15" s="9"/>
      <c r="B15" s="7"/>
      <c r="C15" s="7"/>
      <c r="D15" s="7"/>
      <c r="E15" s="7"/>
      <c r="F15" s="7"/>
      <c r="G15" s="10"/>
      <c r="H15" s="10"/>
      <c r="I15" s="10"/>
      <c r="J15" s="19"/>
    </row>
    <row r="16" spans="1:10" ht="22.9" customHeight="1">
      <c r="A16" s="8"/>
      <c r="B16" s="11"/>
      <c r="C16" s="11"/>
      <c r="D16" s="11"/>
      <c r="E16" s="11"/>
      <c r="F16" s="11" t="s">
        <v>20</v>
      </c>
      <c r="G16" s="12"/>
      <c r="H16" s="12"/>
      <c r="I16" s="12"/>
      <c r="J16" s="17"/>
    </row>
    <row r="17" spans="1:10" ht="22.9" customHeight="1">
      <c r="A17" s="8"/>
      <c r="B17" s="11"/>
      <c r="C17" s="11"/>
      <c r="D17" s="11"/>
      <c r="E17" s="11"/>
      <c r="F17" s="11" t="s">
        <v>20</v>
      </c>
      <c r="G17" s="12"/>
      <c r="H17" s="12"/>
      <c r="I17" s="12"/>
      <c r="J17" s="1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D23" sqref="D2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3"/>
      <c r="D1" s="4"/>
      <c r="E1" s="4"/>
      <c r="F1" s="4"/>
      <c r="G1" s="4"/>
      <c r="H1" s="4"/>
      <c r="I1" s="131" t="s">
        <v>146</v>
      </c>
      <c r="J1" s="6"/>
    </row>
    <row r="2" spans="1:10" ht="22.9" customHeight="1">
      <c r="A2" s="2"/>
      <c r="B2" s="180" t="s">
        <v>147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5"/>
      <c r="E3" s="15"/>
      <c r="F3" s="15"/>
      <c r="G3" s="15"/>
      <c r="H3" s="15"/>
      <c r="I3" s="15" t="s">
        <v>4</v>
      </c>
      <c r="J3" s="16"/>
    </row>
    <row r="4" spans="1:10" ht="24.4" customHeight="1">
      <c r="A4" s="6"/>
      <c r="B4" s="170" t="s">
        <v>62</v>
      </c>
      <c r="C4" s="170" t="s">
        <v>60</v>
      </c>
      <c r="D4" s="170" t="s">
        <v>137</v>
      </c>
      <c r="E4" s="170"/>
      <c r="F4" s="170"/>
      <c r="G4" s="170"/>
      <c r="H4" s="170"/>
      <c r="I4" s="170"/>
      <c r="J4" s="17"/>
    </row>
    <row r="5" spans="1:10" ht="24.4" customHeight="1">
      <c r="A5" s="8"/>
      <c r="B5" s="170"/>
      <c r="C5" s="170"/>
      <c r="D5" s="170" t="s">
        <v>51</v>
      </c>
      <c r="E5" s="165" t="s">
        <v>138</v>
      </c>
      <c r="F5" s="170" t="s">
        <v>139</v>
      </c>
      <c r="G5" s="170"/>
      <c r="H5" s="170"/>
      <c r="I5" s="170" t="s">
        <v>140</v>
      </c>
      <c r="J5" s="17"/>
    </row>
    <row r="6" spans="1:10" ht="24.4" customHeight="1">
      <c r="A6" s="8"/>
      <c r="B6" s="170"/>
      <c r="C6" s="170"/>
      <c r="D6" s="170"/>
      <c r="E6" s="165"/>
      <c r="F6" s="7" t="s">
        <v>122</v>
      </c>
      <c r="G6" s="7" t="s">
        <v>141</v>
      </c>
      <c r="H6" s="7" t="s">
        <v>142</v>
      </c>
      <c r="I6" s="170"/>
      <c r="J6" s="18"/>
    </row>
    <row r="7" spans="1:10" ht="22.9" customHeight="1">
      <c r="A7" s="9"/>
      <c r="B7" s="7"/>
      <c r="C7" s="7" t="s">
        <v>61</v>
      </c>
      <c r="D7" s="127" t="s">
        <v>352</v>
      </c>
      <c r="E7" s="10"/>
      <c r="F7" s="10"/>
      <c r="G7" s="10"/>
      <c r="H7" s="10"/>
      <c r="I7" s="10"/>
      <c r="J7" s="19"/>
    </row>
    <row r="8" spans="1:10" ht="22.9" customHeight="1">
      <c r="A8" s="9"/>
      <c r="B8" s="22"/>
      <c r="C8" s="22"/>
      <c r="D8" s="10"/>
      <c r="E8" s="10"/>
      <c r="F8" s="10"/>
      <c r="G8" s="10"/>
      <c r="H8" s="10"/>
      <c r="I8" s="10"/>
      <c r="J8" s="19"/>
    </row>
    <row r="9" spans="1:10" ht="22.9" customHeight="1">
      <c r="A9" s="9"/>
      <c r="B9" s="7"/>
      <c r="C9" s="7"/>
      <c r="D9" s="10"/>
      <c r="E9" s="10"/>
      <c r="F9" s="10"/>
      <c r="G9" s="10"/>
      <c r="H9" s="10"/>
      <c r="I9" s="10"/>
      <c r="J9" s="19"/>
    </row>
    <row r="10" spans="1:10" ht="22.9" customHeight="1">
      <c r="A10" s="9"/>
      <c r="B10" s="7"/>
      <c r="C10" s="7"/>
      <c r="D10" s="10"/>
      <c r="E10" s="10"/>
      <c r="F10" s="10"/>
      <c r="G10" s="10"/>
      <c r="H10" s="10"/>
      <c r="I10" s="10"/>
      <c r="J10" s="19"/>
    </row>
    <row r="11" spans="1:10" ht="22.9" customHeight="1">
      <c r="A11" s="9"/>
      <c r="B11" s="7"/>
      <c r="C11" s="7"/>
      <c r="D11" s="10"/>
      <c r="E11" s="10"/>
      <c r="F11" s="10"/>
      <c r="G11" s="10"/>
      <c r="H11" s="10"/>
      <c r="I11" s="10"/>
      <c r="J11" s="19"/>
    </row>
    <row r="12" spans="1:10" ht="22.9" customHeight="1">
      <c r="A12" s="9"/>
      <c r="B12" s="22"/>
      <c r="C12" s="22"/>
      <c r="D12" s="10"/>
      <c r="E12" s="10"/>
      <c r="F12" s="10"/>
      <c r="G12" s="10"/>
      <c r="H12" s="10"/>
      <c r="I12" s="10"/>
      <c r="J12" s="19"/>
    </row>
    <row r="13" spans="1:10" ht="22.9" customHeight="1">
      <c r="A13" s="9"/>
      <c r="B13" s="7"/>
      <c r="C13" s="7"/>
      <c r="D13" s="10"/>
      <c r="E13" s="10"/>
      <c r="F13" s="10"/>
      <c r="G13" s="10"/>
      <c r="H13" s="10"/>
      <c r="I13" s="10"/>
      <c r="J13" s="19"/>
    </row>
    <row r="14" spans="1:10" ht="22.9" customHeight="1">
      <c r="A14" s="9"/>
      <c r="B14" s="7"/>
      <c r="C14" s="7"/>
      <c r="D14" s="10"/>
      <c r="E14" s="10"/>
      <c r="F14" s="10"/>
      <c r="G14" s="10"/>
      <c r="H14" s="10"/>
      <c r="I14" s="10"/>
      <c r="J14" s="19"/>
    </row>
    <row r="15" spans="1:10" ht="22.9" customHeight="1">
      <c r="A15" s="9"/>
      <c r="B15" s="7"/>
      <c r="C15" s="7"/>
      <c r="D15" s="10"/>
      <c r="E15" s="10"/>
      <c r="F15" s="10"/>
      <c r="G15" s="10"/>
      <c r="H15" s="10"/>
      <c r="I15" s="10"/>
      <c r="J15" s="19"/>
    </row>
    <row r="16" spans="1:10" ht="22.9" customHeight="1">
      <c r="A16" s="9"/>
      <c r="B16" s="7"/>
      <c r="C16" s="7"/>
      <c r="D16" s="10"/>
      <c r="E16" s="10"/>
      <c r="F16" s="10"/>
      <c r="G16" s="10"/>
      <c r="H16" s="10"/>
      <c r="I16" s="10"/>
      <c r="J16" s="19"/>
    </row>
    <row r="17" spans="1:10" ht="22.9" customHeight="1">
      <c r="A17" s="9"/>
      <c r="B17" s="7"/>
      <c r="C17" s="7"/>
      <c r="D17" s="10"/>
      <c r="E17" s="10"/>
      <c r="F17" s="10"/>
      <c r="G17" s="10"/>
      <c r="H17" s="10"/>
      <c r="I17" s="10"/>
      <c r="J17" s="1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N12" sqref="N1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18" customHeight="1">
      <c r="A1" s="2"/>
      <c r="B1" s="1"/>
      <c r="C1" s="1"/>
      <c r="D1" s="1"/>
      <c r="E1" s="3"/>
      <c r="F1" s="3"/>
      <c r="G1" s="4"/>
      <c r="H1" s="4"/>
      <c r="I1" s="131" t="s">
        <v>342</v>
      </c>
      <c r="J1" s="6"/>
    </row>
    <row r="2" spans="1:10" ht="22.9" customHeight="1">
      <c r="A2" s="2"/>
      <c r="B2" s="180" t="s">
        <v>148</v>
      </c>
      <c r="C2" s="180"/>
      <c r="D2" s="180"/>
      <c r="E2" s="180"/>
      <c r="F2" s="180"/>
      <c r="G2" s="180"/>
      <c r="H2" s="180"/>
      <c r="I2" s="180"/>
      <c r="J2" s="6" t="s">
        <v>2</v>
      </c>
    </row>
    <row r="3" spans="1:10" ht="19.5" customHeight="1">
      <c r="A3" s="5"/>
      <c r="B3" s="181" t="s">
        <v>177</v>
      </c>
      <c r="C3" s="181"/>
      <c r="D3" s="181"/>
      <c r="E3" s="181"/>
      <c r="F3" s="181"/>
      <c r="G3" s="5"/>
      <c r="H3" s="5"/>
      <c r="I3" s="15" t="s">
        <v>4</v>
      </c>
      <c r="J3" s="16"/>
    </row>
    <row r="4" spans="1:10" ht="24.4" customHeight="1">
      <c r="A4" s="6"/>
      <c r="B4" s="170" t="s">
        <v>7</v>
      </c>
      <c r="C4" s="170"/>
      <c r="D4" s="170"/>
      <c r="E4" s="170"/>
      <c r="F4" s="170"/>
      <c r="G4" s="170" t="s">
        <v>149</v>
      </c>
      <c r="H4" s="170"/>
      <c r="I4" s="170"/>
      <c r="J4" s="17"/>
    </row>
    <row r="5" spans="1:10" ht="24.4" customHeight="1">
      <c r="A5" s="8"/>
      <c r="B5" s="170" t="s">
        <v>69</v>
      </c>
      <c r="C5" s="170"/>
      <c r="D5" s="170"/>
      <c r="E5" s="170" t="s">
        <v>59</v>
      </c>
      <c r="F5" s="170" t="s">
        <v>60</v>
      </c>
      <c r="G5" s="170" t="s">
        <v>51</v>
      </c>
      <c r="H5" s="170" t="s">
        <v>65</v>
      </c>
      <c r="I5" s="170" t="s">
        <v>66</v>
      </c>
      <c r="J5" s="17"/>
    </row>
    <row r="6" spans="1:10" ht="24.4" customHeight="1">
      <c r="A6" s="8"/>
      <c r="B6" s="7" t="s">
        <v>70</v>
      </c>
      <c r="C6" s="7" t="s">
        <v>71</v>
      </c>
      <c r="D6" s="7" t="s">
        <v>72</v>
      </c>
      <c r="E6" s="170"/>
      <c r="F6" s="170"/>
      <c r="G6" s="170"/>
      <c r="H6" s="170"/>
      <c r="I6" s="170"/>
      <c r="J6" s="18"/>
    </row>
    <row r="7" spans="1:10" ht="22.9" customHeight="1">
      <c r="A7" s="9"/>
      <c r="B7" s="7"/>
      <c r="C7" s="7"/>
      <c r="D7" s="7"/>
      <c r="E7" s="7"/>
      <c r="F7" s="7" t="s">
        <v>61</v>
      </c>
      <c r="G7" s="127" t="s">
        <v>279</v>
      </c>
      <c r="H7" s="10"/>
      <c r="I7" s="10"/>
      <c r="J7" s="19"/>
    </row>
    <row r="8" spans="1:10" ht="22.9" customHeight="1">
      <c r="A8" s="8"/>
      <c r="B8" s="11"/>
      <c r="C8" s="11"/>
      <c r="D8" s="11"/>
      <c r="E8" s="11"/>
      <c r="F8" s="11"/>
      <c r="G8" s="12"/>
      <c r="H8" s="12"/>
      <c r="I8" s="12"/>
      <c r="J8" s="17"/>
    </row>
    <row r="9" spans="1:10" ht="22.9" customHeight="1">
      <c r="A9" s="8"/>
      <c r="B9" s="11"/>
      <c r="C9" s="11"/>
      <c r="D9" s="11"/>
      <c r="E9" s="11"/>
      <c r="F9" s="11"/>
      <c r="G9" s="12"/>
      <c r="H9" s="12"/>
      <c r="I9" s="12"/>
      <c r="J9" s="17"/>
    </row>
    <row r="10" spans="1:10" ht="22.9" customHeight="1">
      <c r="A10" s="8"/>
      <c r="B10" s="11"/>
      <c r="C10" s="11"/>
      <c r="D10" s="11"/>
      <c r="E10" s="11"/>
      <c r="F10" s="11"/>
      <c r="G10" s="12"/>
      <c r="H10" s="12"/>
      <c r="I10" s="12"/>
      <c r="J10" s="17"/>
    </row>
    <row r="11" spans="1:10" ht="22.9" customHeight="1">
      <c r="A11" s="8"/>
      <c r="B11" s="11"/>
      <c r="C11" s="11"/>
      <c r="D11" s="11"/>
      <c r="E11" s="11"/>
      <c r="F11" s="11"/>
      <c r="G11" s="12"/>
      <c r="H11" s="12"/>
      <c r="I11" s="12"/>
      <c r="J11" s="17"/>
    </row>
    <row r="12" spans="1:10" ht="22.9" customHeight="1">
      <c r="A12" s="8"/>
      <c r="B12" s="11"/>
      <c r="C12" s="11"/>
      <c r="D12" s="11"/>
      <c r="E12" s="11"/>
      <c r="F12" s="11"/>
      <c r="G12" s="12"/>
      <c r="H12" s="12"/>
      <c r="I12" s="12"/>
      <c r="J12" s="17"/>
    </row>
    <row r="13" spans="1:10" ht="22.9" customHeight="1">
      <c r="A13" s="8"/>
      <c r="B13" s="11"/>
      <c r="C13" s="11"/>
      <c r="D13" s="11"/>
      <c r="E13" s="11"/>
      <c r="F13" s="11"/>
      <c r="G13" s="12"/>
      <c r="H13" s="12"/>
      <c r="I13" s="12"/>
      <c r="J13" s="17"/>
    </row>
    <row r="14" spans="1:10" ht="22.9" customHeight="1">
      <c r="A14" s="8"/>
      <c r="B14" s="11"/>
      <c r="C14" s="11"/>
      <c r="D14" s="11"/>
      <c r="E14" s="11"/>
      <c r="F14" s="11"/>
      <c r="G14" s="12"/>
      <c r="H14" s="12"/>
      <c r="I14" s="12"/>
      <c r="J14" s="17"/>
    </row>
    <row r="15" spans="1:10" ht="22.9" customHeight="1">
      <c r="A15" s="8"/>
      <c r="B15" s="11"/>
      <c r="C15" s="11"/>
      <c r="D15" s="11"/>
      <c r="E15" s="11"/>
      <c r="F15" s="11"/>
      <c r="G15" s="12"/>
      <c r="H15" s="12"/>
      <c r="I15" s="12"/>
      <c r="J15" s="17"/>
    </row>
    <row r="16" spans="1:10" ht="22.9" customHeight="1">
      <c r="A16" s="8"/>
      <c r="B16" s="11"/>
      <c r="C16" s="11"/>
      <c r="D16" s="11"/>
      <c r="E16" s="11"/>
      <c r="F16" s="11" t="s">
        <v>20</v>
      </c>
      <c r="G16" s="12"/>
      <c r="H16" s="12"/>
      <c r="I16" s="12"/>
      <c r="J16" s="17"/>
    </row>
    <row r="17" spans="1:10" ht="22.9" customHeight="1">
      <c r="A17" s="8"/>
      <c r="B17" s="11"/>
      <c r="C17" s="11"/>
      <c r="D17" s="11"/>
      <c r="E17" s="11"/>
      <c r="F17" s="11" t="s">
        <v>150</v>
      </c>
      <c r="G17" s="12"/>
      <c r="H17" s="12"/>
      <c r="I17" s="12"/>
      <c r="J17" s="18"/>
    </row>
    <row r="18" spans="1:10" ht="9.75" customHeight="1">
      <c r="A18" s="13"/>
      <c r="B18" s="14"/>
      <c r="C18" s="14"/>
      <c r="D18" s="14"/>
      <c r="E18" s="14"/>
      <c r="F18" s="13"/>
      <c r="G18" s="13"/>
      <c r="H18" s="13"/>
      <c r="I18" s="13"/>
      <c r="J18" s="2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I11" sqref="I11"/>
    </sheetView>
  </sheetViews>
  <sheetFormatPr defaultColWidth="6.875" defaultRowHeight="12.75" customHeight="1"/>
  <cols>
    <col min="1" max="1" width="12" style="134" customWidth="1"/>
    <col min="2" max="2" width="11.5" style="135" customWidth="1"/>
    <col min="3" max="3" width="18.875" style="135" customWidth="1"/>
    <col min="4" max="4" width="10.875" style="135" customWidth="1"/>
    <col min="5" max="5" width="18.125" style="135" customWidth="1"/>
    <col min="6" max="6" width="10" style="135" customWidth="1"/>
    <col min="7" max="7" width="16.625" style="135" customWidth="1"/>
    <col min="8" max="16384" width="6.875" style="135"/>
  </cols>
  <sheetData>
    <row r="1" spans="1:7" ht="26.25" customHeight="1">
      <c r="B1" s="1"/>
      <c r="C1" s="1"/>
      <c r="D1" s="1"/>
      <c r="E1" s="1"/>
      <c r="F1" s="1"/>
      <c r="G1" s="152" t="s">
        <v>343</v>
      </c>
    </row>
    <row r="2" spans="1:7" ht="23.1" customHeight="1">
      <c r="A2" s="190" t="s">
        <v>354</v>
      </c>
      <c r="B2" s="190"/>
      <c r="C2" s="190"/>
      <c r="D2" s="190"/>
      <c r="E2" s="190"/>
      <c r="F2" s="190"/>
      <c r="G2" s="190"/>
    </row>
    <row r="3" spans="1:7" ht="23.1" customHeight="1">
      <c r="A3" s="190"/>
      <c r="B3" s="190"/>
      <c r="C3" s="190"/>
      <c r="D3" s="190"/>
      <c r="E3" s="190"/>
      <c r="F3" s="190"/>
      <c r="G3" s="190"/>
    </row>
    <row r="4" spans="1:7" ht="23.1" customHeight="1">
      <c r="A4" s="191" t="s">
        <v>280</v>
      </c>
      <c r="B4" s="191"/>
      <c r="C4" s="191"/>
      <c r="D4" s="191"/>
      <c r="E4" s="191"/>
      <c r="F4" s="191"/>
      <c r="G4" s="191"/>
    </row>
    <row r="5" spans="1:7" ht="30" customHeight="1">
      <c r="A5" s="136" t="s">
        <v>151</v>
      </c>
      <c r="B5" s="192" t="s">
        <v>281</v>
      </c>
      <c r="C5" s="192"/>
      <c r="D5" s="192"/>
      <c r="E5" s="192"/>
      <c r="F5" s="192"/>
      <c r="G5" s="192"/>
    </row>
    <row r="6" spans="1:7" ht="30" customHeight="1">
      <c r="A6" s="137" t="s">
        <v>339</v>
      </c>
      <c r="B6" s="192" t="s">
        <v>172</v>
      </c>
      <c r="C6" s="192"/>
      <c r="D6" s="192"/>
      <c r="E6" s="192"/>
      <c r="F6" s="192"/>
      <c r="G6" s="192"/>
    </row>
    <row r="7" spans="1:7" ht="30" customHeight="1">
      <c r="A7" s="193" t="s">
        <v>152</v>
      </c>
      <c r="B7" s="189" t="s">
        <v>153</v>
      </c>
      <c r="C7" s="189"/>
      <c r="D7" s="189"/>
      <c r="E7" s="185">
        <v>5</v>
      </c>
      <c r="F7" s="185"/>
      <c r="G7" s="185"/>
    </row>
    <row r="8" spans="1:7" ht="30" customHeight="1">
      <c r="A8" s="187"/>
      <c r="B8" s="189" t="s">
        <v>154</v>
      </c>
      <c r="C8" s="189"/>
      <c r="D8" s="189"/>
      <c r="E8" s="185">
        <v>5</v>
      </c>
      <c r="F8" s="185"/>
      <c r="G8" s="185"/>
    </row>
    <row r="9" spans="1:7" ht="30" customHeight="1">
      <c r="A9" s="187"/>
      <c r="B9" s="189" t="s">
        <v>155</v>
      </c>
      <c r="C9" s="189"/>
      <c r="D9" s="189"/>
      <c r="E9" s="185" t="s">
        <v>2</v>
      </c>
      <c r="F9" s="185"/>
      <c r="G9" s="185"/>
    </row>
    <row r="10" spans="1:7" ht="35.1" customHeight="1">
      <c r="A10" s="138" t="s">
        <v>156</v>
      </c>
      <c r="B10" s="186" t="s">
        <v>282</v>
      </c>
      <c r="C10" s="186"/>
      <c r="D10" s="186"/>
      <c r="E10" s="186"/>
      <c r="F10" s="186"/>
      <c r="G10" s="186"/>
    </row>
    <row r="11" spans="1:7" ht="35.1" customHeight="1">
      <c r="A11" s="187" t="s">
        <v>157</v>
      </c>
      <c r="B11" s="139" t="s">
        <v>158</v>
      </c>
      <c r="C11" s="139" t="s">
        <v>159</v>
      </c>
      <c r="D11" s="188" t="s">
        <v>160</v>
      </c>
      <c r="E11" s="188"/>
      <c r="F11" s="189" t="s">
        <v>161</v>
      </c>
      <c r="G11" s="189"/>
    </row>
    <row r="12" spans="1:7" ht="35.1" customHeight="1">
      <c r="A12" s="187"/>
      <c r="B12" s="187" t="s">
        <v>169</v>
      </c>
      <c r="C12" s="140" t="s">
        <v>162</v>
      </c>
      <c r="D12" s="182" t="s">
        <v>283</v>
      </c>
      <c r="E12" s="183"/>
      <c r="F12" s="184" t="s">
        <v>284</v>
      </c>
      <c r="G12" s="184"/>
    </row>
    <row r="13" spans="1:7" ht="35.1" customHeight="1">
      <c r="A13" s="187"/>
      <c r="B13" s="187"/>
      <c r="C13" s="140" t="s">
        <v>163</v>
      </c>
      <c r="D13" s="182" t="s">
        <v>285</v>
      </c>
      <c r="E13" s="183"/>
      <c r="F13" s="184" t="s">
        <v>286</v>
      </c>
      <c r="G13" s="184"/>
    </row>
    <row r="14" spans="1:7" ht="35.1" customHeight="1">
      <c r="A14" s="187"/>
      <c r="B14" s="187"/>
      <c r="C14" s="141" t="s">
        <v>164</v>
      </c>
      <c r="D14" s="182" t="s">
        <v>287</v>
      </c>
      <c r="E14" s="183"/>
      <c r="F14" s="184" t="s">
        <v>288</v>
      </c>
      <c r="G14" s="184"/>
    </row>
    <row r="15" spans="1:7" ht="35.1" customHeight="1">
      <c r="A15" s="187"/>
      <c r="B15" s="142" t="s">
        <v>170</v>
      </c>
      <c r="C15" s="143" t="s">
        <v>165</v>
      </c>
      <c r="D15" s="182" t="s">
        <v>289</v>
      </c>
      <c r="E15" s="183"/>
      <c r="F15" s="184" t="s">
        <v>290</v>
      </c>
      <c r="G15" s="184"/>
    </row>
    <row r="16" spans="1:7" ht="35.1" customHeight="1">
      <c r="A16" s="187"/>
      <c r="B16" s="141" t="s">
        <v>166</v>
      </c>
      <c r="C16" s="144" t="s">
        <v>166</v>
      </c>
      <c r="D16" s="182" t="s">
        <v>291</v>
      </c>
      <c r="E16" s="183"/>
      <c r="F16" s="184" t="s">
        <v>292</v>
      </c>
      <c r="G16" s="184"/>
    </row>
  </sheetData>
  <mergeCells count="26">
    <mergeCell ref="A2:G3"/>
    <mergeCell ref="A4:G4"/>
    <mergeCell ref="B5:G5"/>
    <mergeCell ref="B6:G6"/>
    <mergeCell ref="A7:A9"/>
    <mergeCell ref="B7:D7"/>
    <mergeCell ref="E7:G7"/>
    <mergeCell ref="B8:D8"/>
    <mergeCell ref="E8:G8"/>
    <mergeCell ref="B9:D9"/>
    <mergeCell ref="E9:G9"/>
    <mergeCell ref="B10:G10"/>
    <mergeCell ref="A11:A16"/>
    <mergeCell ref="D11:E11"/>
    <mergeCell ref="F11:G11"/>
    <mergeCell ref="B12:B14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</mergeCells>
  <phoneticPr fontId="26" type="noConversion"/>
  <pageMargins left="0.75" right="0.75" top="0.268999993801117" bottom="0.268999993801117" header="0" footer="0"/>
  <pageSetup paperSize="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workbookViewId="0">
      <pane ySplit="5" topLeftCell="A17" activePane="bottomLeft" state="frozen"/>
      <selection pane="bottomLeft" activeCell="M23" sqref="M23"/>
    </sheetView>
  </sheetViews>
  <sheetFormatPr defaultColWidth="9" defaultRowHeight="13.5"/>
  <cols>
    <col min="1" max="1" width="6.375" style="145" customWidth="1"/>
    <col min="2" max="3" width="15.625" style="145" customWidth="1"/>
    <col min="4" max="4" width="15.625" style="145" hidden="1" customWidth="1"/>
    <col min="5" max="8" width="20.625" style="145" customWidth="1"/>
    <col min="9" max="18" width="9" style="145"/>
    <col min="19" max="16384" width="9" style="150"/>
  </cols>
  <sheetData>
    <row r="1" spans="1:8">
      <c r="B1" s="151"/>
      <c r="C1" s="151"/>
      <c r="D1" s="151"/>
      <c r="E1" s="151"/>
      <c r="F1" s="151"/>
      <c r="G1" s="151"/>
      <c r="H1" s="152" t="s">
        <v>341</v>
      </c>
    </row>
    <row r="2" spans="1:8" ht="33.75" customHeight="1">
      <c r="A2" s="204" t="s">
        <v>336</v>
      </c>
      <c r="B2" s="204"/>
      <c r="C2" s="204"/>
      <c r="D2" s="204"/>
      <c r="E2" s="204"/>
      <c r="F2" s="204"/>
      <c r="G2" s="204"/>
      <c r="H2" s="204"/>
    </row>
    <row r="3" spans="1:8" ht="21.75" customHeight="1">
      <c r="A3" s="205" t="s">
        <v>293</v>
      </c>
      <c r="B3" s="205"/>
      <c r="C3" s="205"/>
      <c r="D3" s="205"/>
      <c r="E3" s="205"/>
      <c r="F3" s="205"/>
      <c r="G3" s="205"/>
      <c r="H3" s="205"/>
    </row>
    <row r="4" spans="1:8" ht="30" customHeight="1">
      <c r="A4" s="194" t="s">
        <v>337</v>
      </c>
      <c r="B4" s="194"/>
      <c r="C4" s="194"/>
      <c r="D4" s="194" t="s">
        <v>172</v>
      </c>
      <c r="E4" s="194"/>
      <c r="F4" s="194"/>
      <c r="G4" s="194"/>
      <c r="H4" s="194"/>
    </row>
    <row r="5" spans="1:8" ht="24.75" customHeight="1">
      <c r="A5" s="194" t="s">
        <v>294</v>
      </c>
      <c r="B5" s="194" t="s">
        <v>167</v>
      </c>
      <c r="C5" s="194"/>
      <c r="D5" s="194" t="s">
        <v>168</v>
      </c>
      <c r="E5" s="194"/>
      <c r="F5" s="194"/>
      <c r="G5" s="194"/>
      <c r="H5" s="194"/>
    </row>
    <row r="6" spans="1:8" ht="54.75" customHeight="1">
      <c r="A6" s="194"/>
      <c r="B6" s="197" t="s">
        <v>295</v>
      </c>
      <c r="C6" s="197"/>
      <c r="D6" s="197" t="s">
        <v>296</v>
      </c>
      <c r="E6" s="197"/>
      <c r="F6" s="197"/>
      <c r="G6" s="197"/>
      <c r="H6" s="197"/>
    </row>
    <row r="7" spans="1:8" ht="54.75" customHeight="1">
      <c r="A7" s="194"/>
      <c r="B7" s="146" t="s">
        <v>297</v>
      </c>
      <c r="C7" s="146"/>
      <c r="D7" s="197" t="s">
        <v>298</v>
      </c>
      <c r="E7" s="197"/>
      <c r="F7" s="197"/>
      <c r="G7" s="197"/>
      <c r="H7" s="197"/>
    </row>
    <row r="8" spans="1:8" ht="60.75" customHeight="1">
      <c r="A8" s="194"/>
      <c r="B8" s="146" t="s">
        <v>299</v>
      </c>
      <c r="C8" s="146"/>
      <c r="D8" s="197" t="s">
        <v>300</v>
      </c>
      <c r="E8" s="197"/>
      <c r="F8" s="197"/>
      <c r="G8" s="197"/>
      <c r="H8" s="197"/>
    </row>
    <row r="9" spans="1:8" ht="54.75" customHeight="1">
      <c r="A9" s="194"/>
      <c r="B9" s="197" t="s">
        <v>301</v>
      </c>
      <c r="C9" s="197"/>
      <c r="D9" s="197" t="s">
        <v>302</v>
      </c>
      <c r="E9" s="197"/>
      <c r="F9" s="197"/>
      <c r="G9" s="197"/>
      <c r="H9" s="197"/>
    </row>
    <row r="10" spans="1:8" ht="54.75" customHeight="1">
      <c r="A10" s="194"/>
      <c r="B10" s="197" t="s">
        <v>303</v>
      </c>
      <c r="C10" s="197"/>
      <c r="D10" s="197" t="s">
        <v>304</v>
      </c>
      <c r="E10" s="197"/>
      <c r="F10" s="197"/>
      <c r="G10" s="197"/>
      <c r="H10" s="197"/>
    </row>
    <row r="11" spans="1:8" ht="30" customHeight="1">
      <c r="A11" s="194"/>
      <c r="B11" s="194" t="s">
        <v>338</v>
      </c>
      <c r="C11" s="194"/>
      <c r="D11" s="194"/>
      <c r="E11" s="194"/>
      <c r="F11" s="147" t="s">
        <v>305</v>
      </c>
      <c r="G11" s="147" t="s">
        <v>306</v>
      </c>
      <c r="H11" s="147" t="s">
        <v>155</v>
      </c>
    </row>
    <row r="12" spans="1:8" ht="30" customHeight="1">
      <c r="A12" s="194"/>
      <c r="B12" s="194"/>
      <c r="C12" s="194"/>
      <c r="D12" s="194"/>
      <c r="E12" s="194"/>
      <c r="F12" s="148">
        <v>845.48</v>
      </c>
      <c r="G12" s="148">
        <v>845.48</v>
      </c>
      <c r="H12" s="147"/>
    </row>
    <row r="13" spans="1:8" ht="69.75" customHeight="1">
      <c r="A13" s="147" t="s">
        <v>307</v>
      </c>
      <c r="B13" s="197" t="s">
        <v>308</v>
      </c>
      <c r="C13" s="197"/>
      <c r="D13" s="197"/>
      <c r="E13" s="197"/>
      <c r="F13" s="197"/>
      <c r="G13" s="197"/>
      <c r="H13" s="197"/>
    </row>
    <row r="14" spans="1:8" ht="30" customHeight="1">
      <c r="A14" s="194" t="s">
        <v>309</v>
      </c>
      <c r="B14" s="147" t="s">
        <v>158</v>
      </c>
      <c r="C14" s="194" t="s">
        <v>159</v>
      </c>
      <c r="D14" s="194"/>
      <c r="E14" s="197" t="s">
        <v>160</v>
      </c>
      <c r="F14" s="197"/>
      <c r="G14" s="197" t="s">
        <v>161</v>
      </c>
      <c r="H14" s="197"/>
    </row>
    <row r="15" spans="1:8" ht="30" customHeight="1">
      <c r="A15" s="194"/>
      <c r="B15" s="194" t="s">
        <v>310</v>
      </c>
      <c r="C15" s="194" t="s">
        <v>162</v>
      </c>
      <c r="D15" s="194"/>
      <c r="E15" s="197" t="s">
        <v>311</v>
      </c>
      <c r="F15" s="197"/>
      <c r="G15" s="197" t="s">
        <v>312</v>
      </c>
      <c r="H15" s="197"/>
    </row>
    <row r="16" spans="1:8" ht="30" customHeight="1">
      <c r="A16" s="194"/>
      <c r="B16" s="194"/>
      <c r="C16" s="194"/>
      <c r="D16" s="194"/>
      <c r="E16" s="197" t="s">
        <v>313</v>
      </c>
      <c r="F16" s="197"/>
      <c r="G16" s="197" t="s">
        <v>314</v>
      </c>
      <c r="H16" s="197"/>
    </row>
    <row r="17" spans="1:8" ht="30" customHeight="1">
      <c r="A17" s="194"/>
      <c r="B17" s="194"/>
      <c r="C17" s="194"/>
      <c r="D17" s="194"/>
      <c r="E17" s="197" t="s">
        <v>315</v>
      </c>
      <c r="F17" s="197"/>
      <c r="G17" s="197" t="s">
        <v>316</v>
      </c>
      <c r="H17" s="197"/>
    </row>
    <row r="18" spans="1:8" ht="30" customHeight="1">
      <c r="A18" s="194"/>
      <c r="B18" s="194"/>
      <c r="C18" s="194"/>
      <c r="D18" s="194"/>
      <c r="E18" s="197" t="s">
        <v>317</v>
      </c>
      <c r="F18" s="197"/>
      <c r="G18" s="197" t="s">
        <v>318</v>
      </c>
      <c r="H18" s="197"/>
    </row>
    <row r="19" spans="1:8" ht="30" customHeight="1">
      <c r="A19" s="194"/>
      <c r="B19" s="194"/>
      <c r="C19" s="194"/>
      <c r="D19" s="194"/>
      <c r="E19" s="197" t="s">
        <v>319</v>
      </c>
      <c r="F19" s="197"/>
      <c r="G19" s="197" t="s">
        <v>320</v>
      </c>
      <c r="H19" s="197"/>
    </row>
    <row r="20" spans="1:8" ht="30" customHeight="1">
      <c r="A20" s="194"/>
      <c r="B20" s="194"/>
      <c r="C20" s="194"/>
      <c r="D20" s="194"/>
      <c r="E20" s="197" t="s">
        <v>321</v>
      </c>
      <c r="F20" s="197"/>
      <c r="G20" s="197" t="s">
        <v>322</v>
      </c>
      <c r="H20" s="197"/>
    </row>
    <row r="21" spans="1:8" ht="30" customHeight="1">
      <c r="A21" s="194"/>
      <c r="B21" s="194"/>
      <c r="C21" s="194"/>
      <c r="D21" s="194"/>
      <c r="E21" s="197" t="s">
        <v>323</v>
      </c>
      <c r="F21" s="197"/>
      <c r="G21" s="197" t="s">
        <v>324</v>
      </c>
      <c r="H21" s="197"/>
    </row>
    <row r="22" spans="1:8" ht="30" customHeight="1">
      <c r="A22" s="194"/>
      <c r="B22" s="194"/>
      <c r="C22" s="194"/>
      <c r="D22" s="194"/>
      <c r="E22" s="197" t="s">
        <v>325</v>
      </c>
      <c r="F22" s="197"/>
      <c r="G22" s="197" t="s">
        <v>326</v>
      </c>
      <c r="H22" s="197"/>
    </row>
    <row r="23" spans="1:8" ht="30" customHeight="1">
      <c r="A23" s="194"/>
      <c r="B23" s="194"/>
      <c r="C23" s="194" t="s">
        <v>163</v>
      </c>
      <c r="D23" s="194"/>
      <c r="E23" s="195" t="s">
        <v>327</v>
      </c>
      <c r="F23" s="196"/>
      <c r="G23" s="203">
        <v>1</v>
      </c>
      <c r="H23" s="197"/>
    </row>
    <row r="24" spans="1:8" ht="30" customHeight="1">
      <c r="A24" s="194"/>
      <c r="B24" s="194"/>
      <c r="C24" s="194" t="s">
        <v>164</v>
      </c>
      <c r="D24" s="194"/>
      <c r="E24" s="195" t="s">
        <v>328</v>
      </c>
      <c r="F24" s="196"/>
      <c r="G24" s="197" t="s">
        <v>329</v>
      </c>
      <c r="H24" s="197"/>
    </row>
    <row r="25" spans="1:8" ht="30" customHeight="1">
      <c r="A25" s="194"/>
      <c r="B25" s="194" t="s">
        <v>170</v>
      </c>
      <c r="C25" s="198" t="s">
        <v>165</v>
      </c>
      <c r="D25" s="201" t="s">
        <v>165</v>
      </c>
      <c r="E25" s="197" t="s">
        <v>330</v>
      </c>
      <c r="F25" s="197"/>
      <c r="G25" s="202" t="s">
        <v>331</v>
      </c>
      <c r="H25" s="202"/>
    </row>
    <row r="26" spans="1:8" ht="30" customHeight="1">
      <c r="A26" s="194"/>
      <c r="B26" s="194"/>
      <c r="C26" s="199"/>
      <c r="D26" s="201"/>
      <c r="E26" s="197" t="s">
        <v>332</v>
      </c>
      <c r="F26" s="197"/>
      <c r="G26" s="202" t="s">
        <v>333</v>
      </c>
      <c r="H26" s="202"/>
    </row>
    <row r="27" spans="1:8" ht="30" customHeight="1">
      <c r="A27" s="194"/>
      <c r="B27" s="194"/>
      <c r="C27" s="200"/>
      <c r="D27" s="201"/>
      <c r="E27" s="197" t="s">
        <v>334</v>
      </c>
      <c r="F27" s="197"/>
      <c r="G27" s="202" t="s">
        <v>335</v>
      </c>
      <c r="H27" s="202"/>
    </row>
    <row r="28" spans="1:8" ht="30" customHeight="1">
      <c r="A28" s="194"/>
      <c r="B28" s="147" t="s">
        <v>166</v>
      </c>
      <c r="C28" s="194" t="s">
        <v>166</v>
      </c>
      <c r="D28" s="194"/>
      <c r="E28" s="195" t="s">
        <v>291</v>
      </c>
      <c r="F28" s="196"/>
      <c r="G28" s="197" t="s">
        <v>292</v>
      </c>
      <c r="H28" s="197"/>
    </row>
    <row r="29" spans="1:8">
      <c r="E29" s="149"/>
      <c r="F29" s="149"/>
      <c r="G29" s="149"/>
      <c r="H29" s="149"/>
    </row>
  </sheetData>
  <mergeCells count="57">
    <mergeCell ref="B11:E12"/>
    <mergeCell ref="A2:H2"/>
    <mergeCell ref="A3:H3"/>
    <mergeCell ref="A4:C4"/>
    <mergeCell ref="D4:H4"/>
    <mergeCell ref="A5:A12"/>
    <mergeCell ref="B5:C5"/>
    <mergeCell ref="D5:H5"/>
    <mergeCell ref="B6:C6"/>
    <mergeCell ref="D6:H6"/>
    <mergeCell ref="D7:H7"/>
    <mergeCell ref="D8:H8"/>
    <mergeCell ref="B9:C9"/>
    <mergeCell ref="D9:H9"/>
    <mergeCell ref="B10:C10"/>
    <mergeCell ref="D10:H10"/>
    <mergeCell ref="E19:F19"/>
    <mergeCell ref="G19:H19"/>
    <mergeCell ref="B13:H13"/>
    <mergeCell ref="A14:A28"/>
    <mergeCell ref="C14:D14"/>
    <mergeCell ref="E14:F14"/>
    <mergeCell ref="G14:H14"/>
    <mergeCell ref="B15:B24"/>
    <mergeCell ref="C15:D22"/>
    <mergeCell ref="E15:F15"/>
    <mergeCell ref="G15:H15"/>
    <mergeCell ref="E16:F16"/>
    <mergeCell ref="G16:H16"/>
    <mergeCell ref="E17:F17"/>
    <mergeCell ref="G17:H17"/>
    <mergeCell ref="E18:F18"/>
    <mergeCell ref="G18:H18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C28:D28"/>
    <mergeCell ref="E28:F28"/>
    <mergeCell ref="G28:H28"/>
    <mergeCell ref="B25:B27"/>
    <mergeCell ref="C25:C27"/>
    <mergeCell ref="D25:D27"/>
    <mergeCell ref="E25:F25"/>
    <mergeCell ref="G25:H25"/>
    <mergeCell ref="E26:F26"/>
    <mergeCell ref="G26:H26"/>
    <mergeCell ref="E27:F27"/>
    <mergeCell ref="G27:H27"/>
  </mergeCells>
  <phoneticPr fontId="26" type="noConversion"/>
  <pageMargins left="0.75" right="0.75" top="0.268999993801117" bottom="0.268999993801117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安宁</cp:lastModifiedBy>
  <dcterms:created xsi:type="dcterms:W3CDTF">2022-03-04T19:28:00Z</dcterms:created>
  <dcterms:modified xsi:type="dcterms:W3CDTF">2024-03-04T07:58:36Z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