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00" firstSheet="4" activeTab="13"/>
  </bookViews>
  <sheets>
    <sheet name="封面" sheetId="16"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8" r:id="rId14"/>
    <sheet name="7" sheetId="19" r:id="rId15"/>
  </sheets>
  <externalReferences>
    <externalReference r:id="rId16"/>
    <externalReference r:id="rId17"/>
    <externalReference r:id="rId18"/>
    <externalReference r:id="rId19"/>
    <externalReference r:id="rId20"/>
    <externalReference r:id="rId21"/>
    <externalReference r:id="rId22"/>
    <externalReference r:id="rId23"/>
  </externalReferences>
  <definedNames>
    <definedName name="_xlnm.Print_Area" localSheetId="0">封面!$A$1:$A$1</definedName>
    <definedName name="________________A01">#REF!</definedName>
    <definedName name="_______qyc1234">#REF!</definedName>
    <definedName name="__2A01_">#REF!</definedName>
    <definedName name="______________A08">'[1]A01-1'!$A$5:$C$36</definedName>
    <definedName name="__qyc1234">#REF!</definedName>
    <definedName name="______________A01">#REF!</definedName>
    <definedName name="分类">#REF!</definedName>
    <definedName name="____1A01_">#REF!</definedName>
    <definedName name="_1A01_">#REF!</definedName>
    <definedName name="______A08">'[2]A01-1'!$A$5:$C$36</definedName>
    <definedName name="___________A01">#REF!</definedName>
    <definedName name="__1A01_">#REF!</definedName>
    <definedName name="______A01">#REF!</definedName>
    <definedName name="___2A08_">'[3]A01-1'!$A$5:$C$36</definedName>
    <definedName name="___A08">'[4]A01-1'!$A$5:$C$36</definedName>
    <definedName name="地区名称">#REF!</definedName>
    <definedName name="___A01">#REF!</definedName>
    <definedName name="____A08">'[4]A01-1'!$A$5:$C$36</definedName>
    <definedName name="___qyc1234">#REF!</definedName>
    <definedName name="_A08">'[3]A01-1'!$A$5:$C$36</definedName>
    <definedName name="____A01">#REF!</definedName>
    <definedName name="_a8756">'[5]A01-1'!$A$5:$C$36</definedName>
    <definedName name="_A01">#REF!</definedName>
    <definedName name="s">#N/A</definedName>
    <definedName name="_______A01">#REF!</definedName>
    <definedName name="___________qyc1234">#REF!</definedName>
    <definedName name="n">#N/A</definedName>
    <definedName name="m">#N/A</definedName>
    <definedName name="MAILMERGEMODE">"OneWorksheet"</definedName>
    <definedName name="l">#N/A</definedName>
    <definedName name="k">#N/A</definedName>
    <definedName name="j">#N/A</definedName>
    <definedName name="i">#N/A</definedName>
    <definedName name="_4A08_">'[3]A01-1'!$A$5:$C$36</definedName>
    <definedName name="__A08">'[3]A01-1'!$A$5:$C$36</definedName>
    <definedName name="h">#N/A</definedName>
    <definedName name="g">#N/A</definedName>
    <definedName name="形式">#REF!</definedName>
    <definedName name="f">#N/A</definedName>
    <definedName name="e">#N/A</definedName>
    <definedName name="d">#N/A</definedName>
    <definedName name="_____qyc1234">#REF!</definedName>
    <definedName name="b">#N/A</definedName>
    <definedName name="__A01">#REF!</definedName>
    <definedName name="a">#N/A</definedName>
    <definedName name="________qyc1234">#REF!</definedName>
    <definedName name="__4A08_">'[3]A01-1'!$A$5:$C$36</definedName>
    <definedName name="_xlnm._FilterDatabase">#REF!</definedName>
    <definedName name="_qyc1234">#REF!</definedName>
    <definedName name="_______________A08">'[3]A01-1'!$A$5:$C$36</definedName>
    <definedName name="___1A01_">#REF!</definedName>
    <definedName name="_______________A01">#REF!</definedName>
    <definedName name="_________A08">'[6]A01-1'!$A$5:$C$36</definedName>
    <definedName name="_________A01">#REF!</definedName>
    <definedName name="_____A08">'[2]A01-1'!$A$5:$C$36</definedName>
    <definedName name="____________A01">#REF!</definedName>
    <definedName name="_____A01">#REF!</definedName>
    <definedName name="_________qyc1234">#REF!</definedName>
    <definedName name="______qyc1234">#REF!</definedName>
    <definedName name="____2A08_">'[7]A01-1'!$A$5:$C$36</definedName>
    <definedName name="____qyc1234">#REF!</definedName>
    <definedName name="____________qyc1234">#REF!</definedName>
    <definedName name="_2A08_">'[8]A01-1'!$A$5:$C$36</definedName>
    <definedName name="__________qyc1234">#REF!</definedName>
    <definedName name="__2A08_">'[3]A01-1'!$A$5:$C$36</definedName>
    <definedName name="_____________A01">#REF!</definedName>
    <definedName name="__________A01">#REF!</definedName>
    <definedName name="_2A01_">#REF!</definedName>
    <definedName name="________________A08">'[5]A01-1'!$A$5:$C$36</definedName>
    <definedName name="________A01">#REF!</definedName>
    <definedName name="支出">#REF!</definedName>
    <definedName name="_xlnm.Print_Titles">#N/A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<sst xmlns="http://schemas.openxmlformats.org/spreadsheetml/2006/main" count="594" uniqueCount="280">
  <si>
    <t>单位名称：攀枝花市体育中学</t>
  </si>
  <si>
    <t xml:space="preserve">
表1</t>
  </si>
  <si>
    <t xml:space="preserve"> </t>
  </si>
  <si>
    <t>单位收支总表</t>
  </si>
  <si>
    <t>单位：攀枝花市体育中学</t>
  </si>
  <si>
    <t>金额单位：万元</t>
  </si>
  <si>
    <t>收    入</t>
  </si>
  <si>
    <t>支    出</t>
  </si>
  <si>
    <t>项    目</t>
  </si>
  <si>
    <t>预算数</t>
  </si>
  <si>
    <t xml:space="preserve">一、一般公共预算拨款收入 </t>
  </si>
  <si>
    <t>一、一般公共服务支出</t>
  </si>
  <si>
    <t xml:space="preserve">二、政府性基金预算拨款收入 </t>
  </si>
  <si>
    <t>二、外交支出</t>
  </si>
  <si>
    <t xml:space="preserve">三、国有资本经营预算拨款收入 </t>
  </si>
  <si>
    <t>三、国防支出</t>
  </si>
  <si>
    <t xml:space="preserve">四、事业收入 </t>
  </si>
  <si>
    <t>四、公共安全支出</t>
  </si>
  <si>
    <t xml:space="preserve">五、事业单位经营收入 </t>
  </si>
  <si>
    <t>五、教育支出</t>
  </si>
  <si>
    <t xml:space="preserve">六、其他收入 </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</si>
  <si>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</si>
  <si>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</si>
  <si>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</si>
  <si>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</si>
  <si>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</si>
  <si>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</si>
  <si>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</si>
  <si>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</si>
  <si>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</si>
  <si>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</si>
  <si>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</si>
  <si>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</si>
  <si>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</si>
  <si>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</si>
  <si>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</si>
  <si>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</si>
  <si>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</si>
  <si>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</si>
  <si>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</si>
  <si>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</si>
  <si>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</si>
  <si>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</si>
  <si>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</si>
  <si>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</si>
  <si>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</si>
  <si>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本 年 收 入 合 计</t>
  </si>
  <si>
    <t>本 年 支 出 合 计</t>
  </si>
  <si>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</si>
  <si>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</si>
  <si>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</si>
  <si>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</si>
  <si>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</si>
  <si>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</si>
  <si>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</si>
  <si>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</si>
  <si>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</si>
  <si>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</si>
  <si>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</si>
  <si>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</si>
  <si>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</si>
  <si>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</si>
  <si>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</si>
  <si>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</si>
  <si>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</si>
  <si>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</si>
  <si>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</si>
  <si>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</si>
  <si>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表1-2</t>
  </si>
  <si>
    <t>单位支出总表</t>
  </si>
  <si>
    <t>基本支出</t>
  </si>
  <si>
    <t>项目支出</t>
  </si>
  <si>
    <t>上缴上级支出</t>
  </si>
  <si>
    <t>对附属单位补助
支出</t>
  </si>
  <si>
    <t>科目编码</t>
  </si>
  <si>
    <t>科目名称</t>
  </si>
  <si>
    <t>类</t>
  </si>
  <si>
    <t>款</t>
  </si>
  <si>
    <t>项</t>
  </si>
  <si>
    <t>合    计</t>
  </si>
  <si>
    <t>208</t>
  </si>
  <si>
    <t>05</t>
  </si>
  <si>
    <t xml:space="preserve">  其他体育支出</t>
  </si>
  <si>
    <t>207</t>
  </si>
  <si>
    <t>03</t>
  </si>
  <si>
    <t>99</t>
  </si>
  <si>
    <t xml:space="preserve">  机关事业单位基本养老保险缴费支出</t>
  </si>
  <si>
    <t>221</t>
  </si>
  <si>
    <t>02</t>
  </si>
  <si>
    <t>01</t>
  </si>
  <si>
    <t xml:space="preserve">  住房公积金</t>
  </si>
  <si>
    <t xml:space="preserve">
表2</t>
  </si>
  <si>
    <t>财政拨款收支预算总表</t>
  </si>
  <si>
    <t>一般公共预算</t>
  </si>
  <si>
    <t>政府性基金预算</t>
  </si>
  <si>
    <t>国有资本经营预算</t>
  </si>
  <si>
    <t>一、本年收入</t>
  </si>
  <si>
    <t>一、本年支出</t>
  </si>
  <si>
    <t> 一般公共预算拨款收入</t>
  </si>
  <si>
    <t> 一般公共服务支出</t>
  </si>
  <si>
    <t> 政府性基金预算拨款收入</t>
  </si>
  <si>
    <t> 外交支出</t>
  </si>
  <si>
    <t> 国有资本经营预算拨款收入</t>
  </si>
  <si>
    <t> 国防支出</t>
  </si>
  <si>
    <t>一、上年结转</t>
  </si>
  <si>
    <t> 公共安全支出</t>
  </si>
  <si>
    <t> 教育支出</t>
  </si>
  <si>
    <t> 科学技术支出</t>
  </si>
  <si>
    <t> 文化旅游体育与传媒支出</t>
  </si>
  <si>
    <t> </t>
  </si>
  <si>
    <t> 社会保障和就业支出</t>
  </si>
  <si>
    <t> 社会保险基金支出</t>
  </si>
  <si>
    <t> 卫生健康支出</t>
  </si>
  <si>
    <t> 节能环保支出</t>
  </si>
  <si>
    <t> 城乡社区支出</t>
  </si>
  <si>
    <t> 农林水支出</t>
  </si>
  <si>
    <t> 交通运输支出</t>
  </si>
  <si>
    <t> 资源勘探工业信息等支出</t>
  </si>
  <si>
    <t> 商业服务业等支出</t>
  </si>
  <si>
    <t> 金融支出</t>
  </si>
  <si>
    <t> 援助其他地区支出</t>
  </si>
  <si>
    <t> 自然资源海洋气象等支出</t>
  </si>
  <si>
    <t> 住房保障支出</t>
  </si>
  <si>
    <t> 粮油物资储备支出</t>
  </si>
  <si>
    <t> 国有资本经营预算支出</t>
  </si>
  <si>
    <t> 灾害防治及应急管理支出</t>
  </si>
  <si>
    <t> 其他支出</t>
  </si>
  <si>
    <t> 债务付息支出</t>
  </si>
  <si>
    <t> 债务发行费用支出</t>
  </si>
  <si>
    <t> 抗疫特别国债安排的支出</t>
  </si>
  <si>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</si>
  <si>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</si>
  <si>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</si>
  <si>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</si>
  <si>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</si>
  <si>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</si>
  <si>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</si>
  <si>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</si>
  <si>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</si>
  <si>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
结转</t>
  </si>
  <si>
    <t>小计</t>
  </si>
  <si>
    <t>301</t>
  </si>
  <si>
    <t>基本工资</t>
  </si>
  <si>
    <t>津贴</t>
  </si>
  <si>
    <t>07</t>
  </si>
  <si>
    <t>绩效工资</t>
  </si>
  <si>
    <t>08</t>
  </si>
  <si>
    <t>机关事业单位基本养老保险缴费</t>
  </si>
  <si>
    <t>10</t>
  </si>
  <si>
    <t>职工基本医疗保险缴费</t>
  </si>
  <si>
    <t>11</t>
  </si>
  <si>
    <t>公务员医疗补助缴费</t>
  </si>
  <si>
    <t>12</t>
  </si>
  <si>
    <t>其他社会保障缴费</t>
  </si>
  <si>
    <t>13</t>
  </si>
  <si>
    <t>住房公积金</t>
  </si>
  <si>
    <t>其他工资福利支出</t>
  </si>
  <si>
    <t>302</t>
  </si>
  <si>
    <t>办公费</t>
  </si>
  <si>
    <t>水费</t>
  </si>
  <si>
    <t>06</t>
  </si>
  <si>
    <t>电费</t>
  </si>
  <si>
    <t>邮电费</t>
  </si>
  <si>
    <t>差旅费</t>
  </si>
  <si>
    <t>17</t>
  </si>
  <si>
    <t>公务接待费</t>
  </si>
  <si>
    <t>28</t>
  </si>
  <si>
    <t>工会经费</t>
  </si>
  <si>
    <t>29</t>
  </si>
  <si>
    <t>福利费</t>
  </si>
  <si>
    <t>31</t>
  </si>
  <si>
    <t>公务用车运行维护费</t>
  </si>
  <si>
    <t>39</t>
  </si>
  <si>
    <t>其他交通费用</t>
  </si>
  <si>
    <t>其他商品和服务</t>
  </si>
  <si>
    <t>303</t>
  </si>
  <si>
    <t>离休费</t>
  </si>
  <si>
    <t>退休费</t>
  </si>
  <si>
    <t>生活补助</t>
  </si>
  <si>
    <t>医疗补助</t>
  </si>
  <si>
    <t>表3</t>
  </si>
  <si>
    <t>一般公共预算支出预算表</t>
  </si>
  <si>
    <t>当年财政拨款安排</t>
  </si>
  <si>
    <t>表3-1</t>
  </si>
  <si>
    <t>一般公共预算基本支出预算表</t>
  </si>
  <si>
    <t>人员经费</t>
  </si>
  <si>
    <t>公用经费</t>
  </si>
  <si>
    <t>表3-2</t>
  </si>
  <si>
    <t>一般公共预算项目支出预算表</t>
  </si>
  <si>
    <t>项目名称</t>
  </si>
  <si>
    <t>金额</t>
  </si>
  <si>
    <t>运动队经费（含学生伙食经费）</t>
  </si>
  <si>
    <t>表3-3</t>
  </si>
  <si>
    <t>一般公共预算“三公”经费支出预算表</t>
  </si>
  <si>
    <t>当年财政拨款预算安排</t>
  </si>
  <si>
    <t>因公出国（境）
费用</t>
  </si>
  <si>
    <t>公务用车购置及运行费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</si>
  <si>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</si>
  <si>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</si>
  <si>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</si>
  <si>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</si>
  <si>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</si>
  <si>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</si>
  <si>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</si>
  <si>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</si>
  <si>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</si>
  <si>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</si>
  <si>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</si>
  <si>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t>
  </si>
  <si>
    <t>部门整体支出绩效目标表</t>
  </si>
  <si>
    <t>（2021年度）</t>
  </si>
  <si>
    <t>部门(单位）名称</t>
  </si>
  <si>
    <t>攀枝花市体育中学</t>
  </si>
  <si>
    <t>年度
主要
任务</t>
  </si>
  <si>
    <t>任务名称</t>
  </si>
  <si>
    <t>主要内容</t>
  </si>
  <si>
    <t>预算金额（万元）</t>
  </si>
  <si>
    <t>总额</t>
  </si>
  <si>
    <t>财政拨款</t>
  </si>
  <si>
    <t>其他资金</t>
  </si>
  <si>
    <t>完成教育教学任务</t>
  </si>
  <si>
    <t>按照“以提高教学质量求发展、以提高管理水平促提高”的工作思路，实施德育为先，科学教育、科研兴校战略，积极推进素质教育，为国家和社会培养具有良好品德和文化素质的体育后备人才。</t>
  </si>
  <si>
    <t>完成体育训练任务</t>
  </si>
  <si>
    <t>按照“以提高体育成绩求生存、以向上输送优秀体育后备人才为工作中心，以参加省运会为工作重点”的工作思路，实施科学选材，积极推进素质教育，为国家和社会培养、输送具有体育专项运动技能的体育骨干。</t>
  </si>
  <si>
    <t>金额合计</t>
  </si>
  <si>
    <t>年度
总体
目标</t>
  </si>
  <si>
    <t xml:space="preserve">按照“以提高体育成绩求生存、以提高教学质量求发展、以提高管理水平促提高，以向上输送优秀体育后备人才为工作中心，以参加省运会为工作重点”的工作思路，实施科学选材，科学训练、科研兴校战略，积极推进素质教育，为国家和社会培养、输送具有良好思想品德和文化素质的体育后备人才以及具有体育专项运动技能的体育骨干。 </t>
  </si>
  <si>
    <t>年
度
绩
效
指
标</t>
  </si>
  <si>
    <t>一级指标</t>
  </si>
  <si>
    <t>二级指标</t>
  </si>
  <si>
    <t>三级指标</t>
  </si>
  <si>
    <t>指标值（包含数字及文字描述）</t>
  </si>
  <si>
    <t>完成指标</t>
  </si>
  <si>
    <t>数量指标</t>
  </si>
  <si>
    <t>组队情况（个数）</t>
  </si>
  <si>
    <t>9个项目</t>
  </si>
  <si>
    <t>开展学生主题教育活动次数</t>
  </si>
  <si>
    <t>40次以上</t>
  </si>
  <si>
    <t>质量指标</t>
  </si>
  <si>
    <t>向国家队、省队输送集训队员人次</t>
  </si>
  <si>
    <t>120人次以上</t>
  </si>
  <si>
    <t>参赛获得奖牌数</t>
  </si>
  <si>
    <t>45块以上</t>
  </si>
  <si>
    <t>时效指标</t>
  </si>
  <si>
    <t>后勤保障及时率</t>
  </si>
  <si>
    <t>90%以上</t>
  </si>
  <si>
    <t>师生疫苗接种率</t>
  </si>
  <si>
    <t>95%以上</t>
  </si>
  <si>
    <t>成本指标</t>
  </si>
  <si>
    <t>不超过962.18万元</t>
  </si>
  <si>
    <t>不超过285万元</t>
  </si>
  <si>
    <t>效益指标</t>
  </si>
  <si>
    <t>经济效益
指标</t>
  </si>
  <si>
    <t>助力“三个圈层”建设，积极开展项目共建度</t>
  </si>
  <si>
    <t>达90%以上</t>
  </si>
  <si>
    <t>社会效益
指标</t>
  </si>
  <si>
    <t>家校共建度</t>
  </si>
  <si>
    <t>较好</t>
  </si>
  <si>
    <t>可持续影响
指标</t>
  </si>
  <si>
    <t>促进队伍梯队建设</t>
  </si>
  <si>
    <t>较高</t>
  </si>
  <si>
    <t>满意度
指标</t>
  </si>
  <si>
    <t>服务对象满意度指标</t>
  </si>
  <si>
    <t>运动员满意度</t>
  </si>
  <si>
    <t>家长满意度</t>
  </si>
  <si>
    <t>表7</t>
  </si>
  <si>
    <t>（部门）单位预算项目绩效目标表</t>
  </si>
  <si>
    <t>运动队经费</t>
  </si>
  <si>
    <t>贯彻执行攀枝花市人民政府、市教育和体育局下达的各项工作和备战任务，对射击、棒垒球、举重等9个竞技体育项目进行管理；培养体育人才，承担体育训练竞赛工作，组建体育运动队。</t>
  </si>
  <si>
    <t>根据攀枝花市教育和体育局备战四川省第十四届运动会计划部署，完成攀枝花市体育中学在四川省第十四届运动会上的目标任务，为攀枝花代表团争光添彩。</t>
  </si>
  <si>
    <t>运动队组建情况（个数）</t>
  </si>
  <si>
    <t>运动队注册参赛总人数</t>
  </si>
  <si>
    <t>485人以上</t>
  </si>
  <si>
    <t>输送高水平运动员人数</t>
  </si>
  <si>
    <t>20人以上</t>
  </si>
  <si>
    <t>输送到上级训练单位运动员人次</t>
  </si>
  <si>
    <t>年度赛事任务完成及时率</t>
  </si>
  <si>
    <t>年度任务完成及时率</t>
  </si>
  <si>
    <t>运动员伙食补助等训练经费</t>
  </si>
  <si>
    <t>推动体育事业发展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</si>
</sst>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
  </numFmts>
  <fonts count="43">
    <font>
      <sz val="11"/>
      <color rgb="FF000000"/>
      <name val="宋体"/>
      <charset val="134"/>
    </font>
    <font>
      <sz val="10"/>
      <name val="宋体"/>
      <charset val="134"/>
    </font>
    <font>
      <sz val="11"/>
      <color indexed="8"/>
      <name val="宋体"/>
      <charset val="1"/>
      <scheme val="minor"/>
    </font>
    <font>
      <sz val="10"/>
      <name val="黑体"/>
      <charset val="134"/>
    </font>
    <font>
      <b/>
      <sz val="12"/>
      <name val="宋体"/>
      <charset val="134"/>
      <scheme val="major"/>
    </font>
    <font>
      <sz val="11"/>
      <name val="宋体"/>
      <charset val="134"/>
    </font>
    <font>
      <sz val="9"/>
      <name val="宋体"/>
      <charset val="134"/>
    </font>
    <font>
      <sz val="12"/>
      <name val="方正黑体简体"/>
      <charset val="134"/>
    </font>
    <font>
      <sz val="9"/>
      <name val="simhei"/>
      <charset val="134"/>
    </font>
    <font>
      <b/>
      <sz val="16"/>
      <name val="宋体"/>
      <charset val="134"/>
    </font>
    <font>
      <b/>
      <sz val="11"/>
      <name val="宋体"/>
      <charset val="134"/>
    </font>
    <font>
      <b/>
      <sz val="9"/>
      <name val="宋体"/>
      <charset val="134"/>
    </font>
    <font>
      <b/>
      <sz val="11"/>
      <color rgb="FF000000"/>
      <name val="宋体"/>
      <charset val="134"/>
    </font>
    <font>
      <sz val="9"/>
      <name val="SimSun"/>
      <charset val="134"/>
    </font>
    <font>
      <sz val="11"/>
      <name val="SimSun"/>
      <charset val="134"/>
    </font>
    <font>
      <b/>
      <sz val="11"/>
      <name val="SimSun"/>
      <charset val="134"/>
    </font>
    <font>
      <sz val="11"/>
      <name val="simhei"/>
      <charset val="134"/>
    </font>
    <font>
      <b/>
      <sz val="16"/>
      <name val="黑体"/>
      <charset val="134"/>
    </font>
    <font>
      <sz val="12"/>
      <color rgb="FF000000"/>
      <name val="方正黑体简体"/>
      <charset val="134"/>
    </font>
    <font>
      <sz val="9"/>
      <name val="Hiragino Sans GB"/>
      <charset val="134"/>
    </font>
    <font>
      <b/>
      <sz val="9"/>
      <name val="Hiragino Sans GB"/>
      <charset val="134"/>
    </font>
    <font>
      <sz val="12"/>
      <name val="宋体"/>
      <charset val="134"/>
    </font>
    <font>
      <sz val="26"/>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style="thin">
        <color rgb="FFFFFFFF"/>
      </right>
      <top style="thin">
        <color rgb="FFFFFFFF"/>
      </top>
      <bottom style="thin">
        <color rgb="FFFFFFFF"/>
      </bottom>
      <diagonal/>
    </border>
    <border>
      <left/>
      <right/>
      <top style="thin">
        <color rgb="FFFFFFFF"/>
      </top>
      <bottom/>
      <diagonal/>
    </border>
    <border>
      <left/>
      <right style="thin">
        <color rgb="FFFFFFFF"/>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2" borderId="24"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25" applyNumberFormat="0" applyFill="0" applyAlignment="0" applyProtection="0">
      <alignment vertical="center"/>
    </xf>
    <xf numFmtId="0" fontId="30" fillId="0" borderId="25" applyNumberFormat="0" applyFill="0" applyAlignment="0" applyProtection="0">
      <alignment vertical="center"/>
    </xf>
    <xf numFmtId="0" fontId="31" fillId="0" borderId="26" applyNumberFormat="0" applyFill="0" applyAlignment="0" applyProtection="0">
      <alignment vertical="center"/>
    </xf>
    <xf numFmtId="0" fontId="31" fillId="0" borderId="0" applyNumberFormat="0" applyFill="0" applyBorder="0" applyAlignment="0" applyProtection="0">
      <alignment vertical="center"/>
    </xf>
    <xf numFmtId="0" fontId="32" fillId="3" borderId="27" applyNumberFormat="0" applyAlignment="0" applyProtection="0">
      <alignment vertical="center"/>
    </xf>
    <xf numFmtId="0" fontId="33" fillId="4" borderId="28" applyNumberFormat="0" applyAlignment="0" applyProtection="0">
      <alignment vertical="center"/>
    </xf>
    <xf numFmtId="0" fontId="34" fillId="4" borderId="27" applyNumberFormat="0" applyAlignment="0" applyProtection="0">
      <alignment vertical="center"/>
    </xf>
    <xf numFmtId="0" fontId="35" fillId="5" borderId="29" applyNumberFormat="0" applyAlignment="0" applyProtection="0">
      <alignment vertical="center"/>
    </xf>
    <xf numFmtId="0" fontId="36" fillId="0" borderId="30" applyNumberFormat="0" applyFill="0" applyAlignment="0" applyProtection="0">
      <alignment vertical="center"/>
    </xf>
    <xf numFmtId="0" fontId="37" fillId="0" borderId="31"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0" fontId="21" fillId="0" borderId="0"/>
  </cellStyleXfs>
  <cellXfs count="140">
    <xf numFmtId="0" fontId="0" fillId="0" borderId="0" xfId="0" applyAlignment="1">
      <alignment vertical="center"/>
    </xf>
    <xf numFmtId="0" fontId="1" fillId="0" borderId="0" xfId="49" applyFont="1" applyAlignment="1">
      <alignment vertical="center"/>
    </xf>
    <xf numFmtId="0" fontId="1" fillId="0" borderId="0" xfId="49" applyFont="1" applyAlignment="1">
      <alignment vertical="center" wrapText="1"/>
    </xf>
    <xf numFmtId="0" fontId="2" fillId="0" borderId="0" xfId="0" applyFont="1" applyFill="1" applyAlignment="1">
      <alignment vertical="center"/>
    </xf>
    <xf numFmtId="0" fontId="3" fillId="0" borderId="0" xfId="49" applyFont="1" applyAlignment="1">
      <alignment vertical="center"/>
    </xf>
    <xf numFmtId="0" fontId="4" fillId="0" borderId="0" xfId="49" applyFont="1" applyAlignment="1">
      <alignment horizontal="center" vertical="center" wrapText="1"/>
    </xf>
    <xf numFmtId="0" fontId="1" fillId="0" borderId="0" xfId="49" applyFont="1" applyAlignment="1">
      <alignment horizontal="center" vertical="center" wrapText="1"/>
    </xf>
    <xf numFmtId="0" fontId="1" fillId="0" borderId="1" xfId="49" applyFont="1" applyBorder="1" applyAlignment="1">
      <alignment horizontal="center" vertical="center" wrapText="1"/>
    </xf>
    <xf numFmtId="0" fontId="1" fillId="0" borderId="1" xfId="49" applyFont="1" applyBorder="1" applyAlignment="1">
      <alignment horizontal="left" vertical="center" wrapText="1"/>
    </xf>
    <xf numFmtId="176" fontId="1" fillId="0" borderId="2" xfId="1" applyNumberFormat="1" applyFont="1" applyBorder="1" applyAlignment="1">
      <alignment horizontal="center" vertical="center" wrapText="1"/>
    </xf>
    <xf numFmtId="176" fontId="1" fillId="0" borderId="2" xfId="49" applyNumberFormat="1" applyFont="1" applyBorder="1" applyAlignment="1">
      <alignment horizontal="center" vertical="center" wrapText="1"/>
    </xf>
    <xf numFmtId="176" fontId="1" fillId="0" borderId="1" xfId="1" applyNumberFormat="1" applyFont="1" applyBorder="1" applyAlignment="1">
      <alignment horizontal="center" vertical="center" wrapText="1"/>
    </xf>
    <xf numFmtId="176" fontId="1" fillId="0" borderId="1" xfId="49" applyNumberFormat="1" applyFont="1" applyBorder="1" applyAlignment="1">
      <alignment horizontal="center" vertical="center" wrapText="1"/>
    </xf>
    <xf numFmtId="0" fontId="1" fillId="0" borderId="3" xfId="49" applyFont="1" applyBorder="1" applyAlignment="1">
      <alignment horizontal="left" vertical="center" wrapText="1"/>
    </xf>
    <xf numFmtId="0" fontId="1" fillId="0" borderId="4" xfId="49" applyFont="1" applyBorder="1" applyAlignment="1">
      <alignment horizontal="left" vertical="center" wrapText="1"/>
    </xf>
    <xf numFmtId="0" fontId="1" fillId="0" borderId="5" xfId="49" applyFont="1" applyBorder="1" applyAlignment="1">
      <alignment horizontal="left" vertical="center" wrapText="1"/>
    </xf>
    <xf numFmtId="0" fontId="5" fillId="0" borderId="6" xfId="0" applyFont="1" applyFill="1" applyBorder="1" applyAlignment="1">
      <alignment horizontal="left" vertical="center" wrapText="1"/>
    </xf>
    <xf numFmtId="0" fontId="1" fillId="0" borderId="3" xfId="49" applyFont="1" applyBorder="1" applyAlignment="1">
      <alignment horizontal="center" vertical="center" wrapText="1"/>
    </xf>
    <xf numFmtId="0" fontId="1" fillId="0" borderId="4" xfId="49" applyFont="1" applyBorder="1" applyAlignment="1">
      <alignment horizontal="center" vertical="center" wrapText="1"/>
    </xf>
    <xf numFmtId="0" fontId="1" fillId="0" borderId="5"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7" xfId="49" applyFont="1" applyBorder="1" applyAlignment="1">
      <alignment horizontal="center" vertical="center" wrapText="1"/>
    </xf>
    <xf numFmtId="0" fontId="1" fillId="0" borderId="8" xfId="49" applyFont="1" applyBorder="1" applyAlignment="1">
      <alignment horizontal="center" vertical="center" wrapText="1"/>
    </xf>
    <xf numFmtId="0" fontId="1" fillId="0" borderId="9" xfId="49" applyFont="1" applyBorder="1" applyAlignment="1">
      <alignment horizontal="center" vertical="center" wrapText="1"/>
    </xf>
    <xf numFmtId="0" fontId="1" fillId="0" borderId="10" xfId="49" applyFont="1" applyBorder="1" applyAlignment="1">
      <alignment horizontal="center" vertical="center" wrapText="1"/>
    </xf>
    <xf numFmtId="0" fontId="1" fillId="0" borderId="11" xfId="49" applyFont="1" applyBorder="1" applyAlignment="1">
      <alignment horizontal="center" vertical="center" wrapText="1"/>
    </xf>
    <xf numFmtId="176" fontId="1" fillId="0" borderId="9" xfId="1" applyNumberFormat="1" applyFont="1" applyBorder="1" applyAlignment="1">
      <alignment horizontal="center" vertical="center" wrapText="1"/>
    </xf>
    <xf numFmtId="176" fontId="1" fillId="0" borderId="9" xfId="49" applyNumberFormat="1" applyFont="1" applyBorder="1" applyAlignment="1">
      <alignment horizontal="center" vertical="center" wrapText="1"/>
    </xf>
    <xf numFmtId="0" fontId="5" fillId="0" borderId="1" xfId="49" applyFont="1" applyBorder="1" applyAlignment="1">
      <alignment horizontal="left" vertical="center" wrapText="1"/>
    </xf>
    <xf numFmtId="49" fontId="5" fillId="0" borderId="1" xfId="0" applyNumberFormat="1" applyFont="1" applyFill="1" applyBorder="1" applyAlignment="1">
      <alignment horizontal="left" vertical="center" wrapText="1"/>
    </xf>
    <xf numFmtId="0" fontId="1" fillId="0" borderId="7" xfId="49" applyFont="1" applyBorder="1" applyAlignment="1">
      <alignment horizontal="center" vertical="center"/>
    </xf>
    <xf numFmtId="0" fontId="1" fillId="0" borderId="8" xfId="49" applyFont="1" applyBorder="1" applyAlignment="1">
      <alignment horizontal="center" vertical="center"/>
    </xf>
    <xf numFmtId="0" fontId="1" fillId="0" borderId="10" xfId="49" applyFont="1" applyBorder="1" applyAlignment="1">
      <alignment horizontal="center" vertical="center"/>
    </xf>
    <xf numFmtId="0" fontId="1" fillId="0" borderId="11" xfId="49" applyFont="1" applyBorder="1" applyAlignment="1">
      <alignment horizontal="center" vertical="center"/>
    </xf>
    <xf numFmtId="0" fontId="1" fillId="0" borderId="12" xfId="49" applyFont="1" applyBorder="1" applyAlignment="1">
      <alignment horizontal="center" vertical="center" wrapText="1"/>
    </xf>
    <xf numFmtId="0" fontId="1" fillId="0" borderId="13" xfId="49"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0" fillId="0" borderId="0" xfId="0" applyFill="1" applyAlignment="1">
      <alignment vertical="center"/>
    </xf>
    <xf numFmtId="0" fontId="6" fillId="0" borderId="14" xfId="0" applyFont="1" applyFill="1" applyBorder="1" applyAlignment="1">
      <alignment vertical="center"/>
    </xf>
    <xf numFmtId="0" fontId="7" fillId="0" borderId="14" xfId="0" applyFont="1" applyFill="1" applyBorder="1" applyAlignment="1">
      <alignment vertical="center"/>
    </xf>
    <xf numFmtId="0" fontId="8" fillId="0" borderId="0" xfId="0" applyFont="1" applyFill="1" applyBorder="1" applyAlignment="1">
      <alignment vertical="center" wrapText="1"/>
    </xf>
    <xf numFmtId="0" fontId="6" fillId="0" borderId="14" xfId="0" applyFont="1" applyFill="1" applyBorder="1" applyAlignment="1">
      <alignment vertical="center" wrapText="1"/>
    </xf>
    <xf numFmtId="0" fontId="5" fillId="0" borderId="14" xfId="0" applyFont="1" applyFill="1" applyBorder="1" applyAlignment="1">
      <alignment horizontal="right" vertical="center" wrapText="1"/>
    </xf>
    <xf numFmtId="0" fontId="9" fillId="0" borderId="14" xfId="0" applyFont="1" applyFill="1" applyBorder="1" applyAlignment="1">
      <alignment horizontal="center" vertical="center"/>
    </xf>
    <xf numFmtId="0" fontId="6" fillId="0" borderId="15" xfId="0" applyFont="1" applyFill="1" applyBorder="1" applyAlignment="1">
      <alignment vertical="center"/>
    </xf>
    <xf numFmtId="0" fontId="5" fillId="0" borderId="15" xfId="0" applyFont="1" applyFill="1" applyBorder="1" applyAlignment="1">
      <alignment horizontal="left" vertical="center"/>
    </xf>
    <xf numFmtId="0" fontId="5" fillId="0" borderId="15" xfId="0" applyFont="1" applyFill="1" applyBorder="1" applyAlignment="1">
      <alignment horizontal="center" vertical="center"/>
    </xf>
    <xf numFmtId="0" fontId="6" fillId="0" borderId="16" xfId="0" applyFont="1" applyFill="1" applyBorder="1" applyAlignment="1">
      <alignment vertical="center"/>
    </xf>
    <xf numFmtId="0" fontId="10" fillId="0" borderId="1" xfId="0" applyFont="1" applyFill="1" applyBorder="1" applyAlignment="1">
      <alignment horizontal="center" vertical="center"/>
    </xf>
    <xf numFmtId="0" fontId="6" fillId="0" borderId="16" xfId="0" applyFont="1" applyFill="1" applyBorder="1" applyAlignment="1">
      <alignment vertical="center" wrapText="1"/>
    </xf>
    <xf numFmtId="0" fontId="11" fillId="0" borderId="16" xfId="0" applyFont="1" applyFill="1" applyBorder="1" applyAlignment="1">
      <alignment vertical="center"/>
    </xf>
    <xf numFmtId="4" fontId="10" fillId="0" borderId="1" xfId="0" applyNumberFormat="1" applyFont="1" applyFill="1" applyBorder="1" applyAlignment="1">
      <alignment horizontal="right" vertical="center"/>
    </xf>
    <xf numFmtId="0" fontId="6" fillId="0" borderId="17" xfId="0" applyFont="1" applyFill="1" applyBorder="1" applyAlignment="1">
      <alignment vertical="center"/>
    </xf>
    <xf numFmtId="0" fontId="6" fillId="0" borderId="17" xfId="0" applyFont="1" applyFill="1" applyBorder="1" applyAlignment="1">
      <alignment vertical="center" wrapText="1"/>
    </xf>
    <xf numFmtId="0" fontId="6" fillId="0" borderId="18" xfId="0" applyFont="1" applyFill="1" applyBorder="1" applyAlignment="1">
      <alignment vertical="center"/>
    </xf>
    <xf numFmtId="0" fontId="6" fillId="0" borderId="19" xfId="0" applyFont="1" applyFill="1" applyBorder="1" applyAlignment="1">
      <alignment vertical="center"/>
    </xf>
    <xf numFmtId="0" fontId="6" fillId="0" borderId="19" xfId="0" applyFont="1" applyFill="1" applyBorder="1" applyAlignment="1">
      <alignment vertical="center" wrapText="1"/>
    </xf>
    <xf numFmtId="0" fontId="11" fillId="0" borderId="19" xfId="0" applyFont="1" applyFill="1" applyBorder="1" applyAlignment="1">
      <alignment vertical="center" wrapText="1"/>
    </xf>
    <xf numFmtId="0" fontId="6" fillId="0" borderId="20" xfId="0" applyFont="1" applyFill="1" applyBorder="1" applyAlignment="1">
      <alignment vertical="center" wrapText="1"/>
    </xf>
    <xf numFmtId="0" fontId="9" fillId="0" borderId="16" xfId="0" applyFont="1" applyFill="1" applyBorder="1" applyAlignment="1">
      <alignment horizontal="center" vertical="center"/>
    </xf>
    <xf numFmtId="0" fontId="9" fillId="0" borderId="19" xfId="0" applyFont="1" applyFill="1" applyBorder="1" applyAlignment="1">
      <alignment horizontal="center" vertical="center"/>
    </xf>
    <xf numFmtId="0" fontId="9" fillId="0" borderId="21" xfId="0" applyFont="1" applyFill="1" applyBorder="1" applyAlignment="1">
      <alignment horizontal="center" vertical="center"/>
    </xf>
    <xf numFmtId="0" fontId="10"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4" fontId="5" fillId="0" borderId="1" xfId="0" applyNumberFormat="1" applyFont="1" applyFill="1" applyBorder="1" applyAlignment="1">
      <alignment horizontal="right" vertical="center"/>
    </xf>
    <xf numFmtId="0" fontId="5" fillId="0" borderId="15" xfId="0" applyFont="1" applyFill="1" applyBorder="1" applyAlignment="1">
      <alignment horizontal="right" vertical="center"/>
    </xf>
    <xf numFmtId="0" fontId="10" fillId="0" borderId="16" xfId="0" applyFont="1" applyFill="1" applyBorder="1" applyAlignment="1">
      <alignment vertical="center"/>
    </xf>
    <xf numFmtId="49" fontId="5" fillId="0" borderId="1" xfId="0" applyNumberFormat="1" applyFont="1" applyFill="1" applyBorder="1" applyAlignment="1">
      <alignment horizontal="left" vertical="center"/>
    </xf>
    <xf numFmtId="177" fontId="5" fillId="0" borderId="1" xfId="0" applyNumberFormat="1" applyFont="1" applyFill="1" applyBorder="1" applyAlignment="1">
      <alignment horizontal="left" vertical="center"/>
    </xf>
    <xf numFmtId="0" fontId="10" fillId="0" borderId="19" xfId="0" applyFont="1" applyFill="1" applyBorder="1" applyAlignment="1">
      <alignment vertical="center" wrapText="1"/>
    </xf>
    <xf numFmtId="0" fontId="12" fillId="0" borderId="0" xfId="0" applyFont="1" applyAlignment="1">
      <alignment vertical="center"/>
    </xf>
    <xf numFmtId="0" fontId="5" fillId="0" borderId="14" xfId="0" applyFont="1" applyBorder="1" applyAlignment="1">
      <alignment vertical="center"/>
    </xf>
    <xf numFmtId="0" fontId="13" fillId="0" borderId="14" xfId="0" applyFont="1" applyBorder="1" applyAlignment="1">
      <alignment vertical="center" wrapText="1"/>
    </xf>
    <xf numFmtId="0" fontId="6" fillId="0" borderId="14" xfId="0" applyFont="1" applyBorder="1" applyAlignment="1">
      <alignment vertical="center"/>
    </xf>
    <xf numFmtId="0" fontId="14" fillId="0" borderId="14" xfId="0" applyFont="1" applyBorder="1" applyAlignment="1">
      <alignment horizontal="right" vertical="center" wrapText="1"/>
    </xf>
    <xf numFmtId="0" fontId="13" fillId="0" borderId="19" xfId="0" applyFont="1" applyBorder="1" applyAlignment="1">
      <alignment vertical="center" wrapText="1"/>
    </xf>
    <xf numFmtId="0" fontId="9" fillId="0" borderId="14" xfId="0" applyFont="1" applyBorder="1" applyAlignment="1">
      <alignment horizontal="center" vertical="center"/>
    </xf>
    <xf numFmtId="0" fontId="6" fillId="0" borderId="15" xfId="0" applyFont="1" applyBorder="1" applyAlignment="1">
      <alignment vertical="center"/>
    </xf>
    <xf numFmtId="0" fontId="5" fillId="0" borderId="15" xfId="0" applyFont="1" applyBorder="1" applyAlignment="1">
      <alignment horizontal="left" vertical="center"/>
    </xf>
    <xf numFmtId="0" fontId="5" fillId="0" borderId="15" xfId="0" applyFont="1" applyBorder="1" applyAlignment="1">
      <alignment horizontal="right" vertical="center"/>
    </xf>
    <xf numFmtId="0" fontId="6" fillId="0" borderId="16" xfId="0" applyFont="1" applyBorder="1" applyAlignment="1">
      <alignment vertical="center"/>
    </xf>
    <xf numFmtId="0" fontId="10" fillId="0" borderId="16" xfId="0" applyFont="1" applyBorder="1" applyAlignment="1">
      <alignment vertical="center"/>
    </xf>
    <xf numFmtId="0" fontId="10" fillId="0" borderId="1" xfId="0" applyFont="1" applyFill="1" applyBorder="1" applyAlignment="1">
      <alignment horizontal="right" vertical="center" wrapText="1"/>
    </xf>
    <xf numFmtId="0" fontId="15" fillId="0" borderId="19" xfId="0" applyFont="1" applyBorder="1" applyAlignment="1">
      <alignment vertical="center" wrapText="1"/>
    </xf>
    <xf numFmtId="0" fontId="5" fillId="0" borderId="16" xfId="0" applyFont="1" applyBorder="1" applyAlignme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right" vertical="center" wrapText="1"/>
    </xf>
    <xf numFmtId="0" fontId="14" fillId="0" borderId="19" xfId="0" applyFont="1" applyBorder="1" applyAlignment="1">
      <alignment vertical="center" wrapText="1"/>
    </xf>
    <xf numFmtId="4" fontId="12" fillId="0" borderId="1" xfId="1" applyNumberFormat="1" applyFont="1" applyBorder="1" applyAlignment="1">
      <alignment horizontal="right" vertical="center" wrapText="1"/>
    </xf>
    <xf numFmtId="4" fontId="0" fillId="0" borderId="1" xfId="1" applyNumberFormat="1" applyBorder="1" applyAlignment="1">
      <alignment horizontal="right" vertical="center" wrapText="1"/>
    </xf>
    <xf numFmtId="0" fontId="0" fillId="0" borderId="0" xfId="0" applyFill="1" applyAlignment="1">
      <alignment vertical="center" wrapText="1"/>
    </xf>
    <xf numFmtId="49" fontId="0" fillId="0" borderId="0" xfId="0" applyNumberFormat="1" applyFill="1" applyAlignment="1">
      <alignment vertical="center" wrapText="1"/>
    </xf>
    <xf numFmtId="0" fontId="5" fillId="0" borderId="14" xfId="0" applyFont="1" applyFill="1" applyBorder="1" applyAlignment="1">
      <alignment vertical="center" wrapText="1"/>
    </xf>
    <xf numFmtId="49" fontId="7" fillId="0" borderId="14" xfId="0" applyNumberFormat="1" applyFont="1" applyFill="1" applyBorder="1" applyAlignment="1">
      <alignment vertical="center"/>
    </xf>
    <xf numFmtId="0" fontId="13" fillId="0" borderId="14" xfId="0" applyFont="1" applyFill="1" applyBorder="1" applyAlignment="1">
      <alignment vertical="center" wrapText="1"/>
    </xf>
    <xf numFmtId="0" fontId="9" fillId="0" borderId="16"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6" fillId="0" borderId="15" xfId="0" applyFont="1" applyFill="1" applyBorder="1" applyAlignment="1">
      <alignment vertical="center" wrapText="1"/>
    </xf>
    <xf numFmtId="49" fontId="5" fillId="0" borderId="15" xfId="0" applyNumberFormat="1" applyFont="1" applyFill="1" applyBorder="1" applyAlignment="1">
      <alignment vertical="center"/>
    </xf>
    <xf numFmtId="49" fontId="5" fillId="0" borderId="15" xfId="0" applyNumberFormat="1" applyFont="1" applyFill="1" applyBorder="1" applyAlignment="1">
      <alignment vertical="center" wrapText="1"/>
    </xf>
    <xf numFmtId="0" fontId="5" fillId="0" borderId="15" xfId="0" applyFont="1" applyFill="1" applyBorder="1" applyAlignment="1">
      <alignment vertical="center" wrapText="1"/>
    </xf>
    <xf numFmtId="0" fontId="5" fillId="0" borderId="15" xfId="0" applyFont="1" applyFill="1" applyBorder="1" applyAlignment="1">
      <alignment horizontal="right" vertical="center" wrapText="1"/>
    </xf>
    <xf numFmtId="0" fontId="13" fillId="0" borderId="15" xfId="0" applyFont="1" applyFill="1" applyBorder="1" applyAlignment="1">
      <alignment vertical="center" wrapText="1"/>
    </xf>
    <xf numFmtId="49" fontId="10" fillId="0" borderId="1" xfId="0" applyNumberFormat="1" applyFont="1" applyFill="1" applyBorder="1" applyAlignment="1">
      <alignment horizontal="center" vertical="center" wrapText="1"/>
    </xf>
    <xf numFmtId="0" fontId="5" fillId="0" borderId="16" xfId="0" applyFont="1" applyFill="1" applyBorder="1" applyAlignment="1">
      <alignment vertical="center" wrapText="1"/>
    </xf>
    <xf numFmtId="4" fontId="10" fillId="0" borderId="1" xfId="0" applyNumberFormat="1" applyFont="1" applyFill="1" applyBorder="1" applyAlignment="1">
      <alignment horizontal="center" vertical="center" wrapText="1"/>
    </xf>
    <xf numFmtId="0" fontId="16" fillId="0" borderId="0" xfId="0" applyFont="1" applyFill="1" applyBorder="1" applyAlignment="1">
      <alignment vertical="center" wrapText="1"/>
    </xf>
    <xf numFmtId="4" fontId="5" fillId="0" borderId="1" xfId="0" applyNumberFormat="1" applyFont="1" applyFill="1" applyBorder="1" applyAlignment="1">
      <alignment horizontal="right" vertical="center" wrapText="1"/>
    </xf>
    <xf numFmtId="0" fontId="0" fillId="0" borderId="1" xfId="0" applyFill="1" applyBorder="1" applyAlignment="1">
      <alignment vertical="center" wrapText="1"/>
    </xf>
    <xf numFmtId="0" fontId="14" fillId="0" borderId="14" xfId="0" applyFont="1" applyFill="1" applyBorder="1" applyAlignment="1">
      <alignment horizontal="right" vertical="center" wrapText="1"/>
    </xf>
    <xf numFmtId="0" fontId="13" fillId="0" borderId="19" xfId="0" applyFont="1" applyFill="1" applyBorder="1" applyAlignment="1">
      <alignment vertical="center" wrapText="1"/>
    </xf>
    <xf numFmtId="0" fontId="9" fillId="0" borderId="21" xfId="0" applyFont="1" applyFill="1" applyBorder="1" applyAlignment="1">
      <alignment horizontal="center" vertical="center" wrapText="1"/>
    </xf>
    <xf numFmtId="0" fontId="5" fillId="0" borderId="18" xfId="0" applyFont="1" applyFill="1" applyBorder="1" applyAlignment="1">
      <alignment horizontal="right" vertical="center" wrapText="1"/>
    </xf>
    <xf numFmtId="0" fontId="5" fillId="0" borderId="22" xfId="0" applyFont="1" applyFill="1" applyBorder="1" applyAlignment="1">
      <alignment horizontal="right" vertical="center" wrapText="1"/>
    </xf>
    <xf numFmtId="0" fontId="5" fillId="0" borderId="23" xfId="0" applyFont="1" applyFill="1" applyBorder="1" applyAlignment="1">
      <alignment horizontal="right" vertical="center" wrapText="1"/>
    </xf>
    <xf numFmtId="0" fontId="14" fillId="0" borderId="19" xfId="0" applyFont="1" applyFill="1" applyBorder="1" applyAlignment="1">
      <alignment vertical="center" wrapText="1"/>
    </xf>
    <xf numFmtId="0" fontId="14" fillId="0" borderId="14" xfId="0" applyFont="1" applyFill="1" applyBorder="1" applyAlignment="1">
      <alignment vertical="center"/>
    </xf>
    <xf numFmtId="0" fontId="13" fillId="0" borderId="14" xfId="0" applyFont="1" applyFill="1" applyBorder="1" applyAlignment="1">
      <alignment vertical="center"/>
    </xf>
    <xf numFmtId="0" fontId="14" fillId="0" borderId="14" xfId="0" applyFont="1" applyFill="1" applyBorder="1" applyAlignment="1">
      <alignment horizontal="right" vertical="center"/>
    </xf>
    <xf numFmtId="0" fontId="17" fillId="0" borderId="14" xfId="0" applyFont="1" applyFill="1" applyBorder="1" applyAlignment="1">
      <alignment horizontal="center" vertical="center"/>
    </xf>
    <xf numFmtId="0" fontId="13" fillId="0" borderId="15" xfId="0" applyFont="1" applyFill="1" applyBorder="1" applyAlignment="1">
      <alignment vertical="center"/>
    </xf>
    <xf numFmtId="0" fontId="14" fillId="0" borderId="15" xfId="0" applyFont="1" applyFill="1" applyBorder="1" applyAlignment="1">
      <alignment horizontal="center" vertical="center"/>
    </xf>
    <xf numFmtId="0" fontId="13" fillId="0" borderId="16" xfId="0" applyFont="1" applyFill="1" applyBorder="1" applyAlignment="1">
      <alignment vertical="center"/>
    </xf>
    <xf numFmtId="0" fontId="13" fillId="0" borderId="17" xfId="0" applyFont="1" applyFill="1" applyBorder="1" applyAlignment="1">
      <alignment vertical="center"/>
    </xf>
    <xf numFmtId="0" fontId="13" fillId="0" borderId="16" xfId="0" applyFont="1" applyFill="1" applyBorder="1" applyAlignment="1">
      <alignment vertical="center" wrapText="1"/>
    </xf>
    <xf numFmtId="0" fontId="13" fillId="0" borderId="18" xfId="0" applyFont="1" applyFill="1" applyBorder="1" applyAlignment="1">
      <alignment vertical="center" wrapText="1"/>
    </xf>
    <xf numFmtId="0" fontId="13" fillId="0" borderId="20" xfId="0" applyFont="1" applyFill="1" applyBorder="1" applyAlignment="1">
      <alignment vertical="center" wrapText="1"/>
    </xf>
    <xf numFmtId="0" fontId="18" fillId="0" borderId="0" xfId="0" applyFont="1" applyFill="1" applyAlignment="1">
      <alignment vertical="center"/>
    </xf>
    <xf numFmtId="0" fontId="7" fillId="0" borderId="14" xfId="0" applyFont="1" applyFill="1" applyBorder="1" applyAlignment="1">
      <alignment vertical="center" wrapText="1"/>
    </xf>
    <xf numFmtId="0" fontId="7" fillId="0" borderId="14" xfId="0" applyFont="1" applyFill="1" applyBorder="1" applyAlignment="1">
      <alignment horizontal="right" vertical="center"/>
    </xf>
    <xf numFmtId="0" fontId="7" fillId="0" borderId="16" xfId="0" applyFont="1" applyFill="1" applyBorder="1" applyAlignment="1">
      <alignment vertical="center" wrapText="1"/>
    </xf>
    <xf numFmtId="0" fontId="19" fillId="0" borderId="19" xfId="0" applyFont="1" applyFill="1" applyBorder="1" applyAlignment="1">
      <alignment vertical="center" wrapText="1"/>
    </xf>
    <xf numFmtId="0" fontId="19" fillId="0" borderId="16" xfId="0" applyFont="1" applyFill="1" applyBorder="1" applyAlignment="1">
      <alignment vertical="center" wrapText="1"/>
    </xf>
    <xf numFmtId="0" fontId="19" fillId="0" borderId="1" xfId="0" applyFont="1" applyFill="1" applyBorder="1" applyAlignment="1">
      <alignment vertical="center" wrapText="1"/>
    </xf>
    <xf numFmtId="0" fontId="20" fillId="0" borderId="16" xfId="0" applyFont="1" applyFill="1" applyBorder="1" applyAlignment="1">
      <alignment vertical="center" wrapText="1"/>
    </xf>
    <xf numFmtId="0" fontId="20" fillId="0" borderId="19" xfId="0" applyFont="1" applyFill="1" applyBorder="1" applyAlignment="1">
      <alignment vertical="center" wrapText="1"/>
    </xf>
    <xf numFmtId="0" fontId="19" fillId="0" borderId="17" xfId="0" applyFont="1" applyFill="1" applyBorder="1" applyAlignment="1">
      <alignment vertical="center" wrapText="1"/>
    </xf>
    <xf numFmtId="0" fontId="13" fillId="0" borderId="22" xfId="0" applyFont="1" applyFill="1" applyBorder="1" applyAlignment="1">
      <alignment vertical="center" wrapText="1"/>
    </xf>
    <xf numFmtId="0" fontId="21" fillId="0" borderId="0" xfId="0" applyFont="1" applyFill="1" applyAlignment="1">
      <alignment vertical="center"/>
    </xf>
    <xf numFmtId="0" fontId="22" fillId="0" borderId="0" xfId="0" applyFont="1" applyFill="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6" Type="http://schemas.openxmlformats.org/officeDocument/2006/relationships/sharedStrings" Target="sharedStrings.xml"/><Relationship Id="rId25" Type="http://schemas.openxmlformats.org/officeDocument/2006/relationships/styles" Target="styles.xml"/><Relationship Id="rId24" Type="http://schemas.openxmlformats.org/officeDocument/2006/relationships/theme" Target="theme/theme1.xml"/><Relationship Id="rId23" Type="http://schemas.openxmlformats.org/officeDocument/2006/relationships/externalLink" Target="externalLinks/externalLink8.xml"/><Relationship Id="rId22" Type="http://schemas.openxmlformats.org/officeDocument/2006/relationships/externalLink" Target="externalLinks/externalLink7.xml"/><Relationship Id="rId21" Type="http://schemas.openxmlformats.org/officeDocument/2006/relationships/externalLink" Target="externalLinks/externalLink6.xml"/><Relationship Id="rId20" Type="http://schemas.openxmlformats.org/officeDocument/2006/relationships/externalLink" Target="externalLinks/externalLink5.xml"/><Relationship Id="rId2" Type="http://schemas.openxmlformats.org/officeDocument/2006/relationships/worksheet" Target="worksheets/sheet2.xml"/><Relationship Id="rId19" Type="http://schemas.openxmlformats.org/officeDocument/2006/relationships/externalLink" Target="externalLinks/externalLink4.xml"/><Relationship Id="rId18" Type="http://schemas.openxmlformats.org/officeDocument/2006/relationships/externalLink" Target="externalLinks/externalLink3.xml"/><Relationship Id="rId17" Type="http://schemas.openxmlformats.org/officeDocument/2006/relationships/externalLink" Target="externalLinks/externalLink2.xml"/><Relationship Id="rId16" Type="http://schemas.openxmlformats.org/officeDocument/2006/relationships/externalLink" Target="externalLinks/externalLink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
  <sheetViews>
    <sheetView workbookViewId="0">
      <selection activeCell="A1" sqref="A1"/>
    </sheetView>
  </sheetViews>
  <sheetFormatPr defaultColWidth="9" defaultRowHeight="15"/>
  <cols>
    <col min="1" max="1" width="123.127272727273" style="138" customWidth="1"/>
    <col min="2" max="16384" width="9" style="138"/>
  </cols>
  <sheetData>
    <row r="1" ht="137.1" customHeight="1" spans="1:1">
      <c r="A1" s="139" t="s">
        <v>0</v>
      </c>
    </row>
  </sheetData>
  <printOptions horizontalCentered="1"/>
  <pageMargins left="0.590203972313348" right="0.590203972313348" top="3.54191825145812" bottom="0.786707251090703" header="0.499937478012926" footer="0.499937478012926"/>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pane ySplit="5" topLeftCell="A6" activePane="bottomLeft" state="frozen"/>
      <selection/>
      <selection pane="bottomLeft" activeCell="C37" sqref="C37:C38"/>
    </sheetView>
  </sheetViews>
  <sheetFormatPr defaultColWidth="10" defaultRowHeight="14" outlineLevelCol="5"/>
  <cols>
    <col min="1" max="1" width="1.5" style="37" customWidth="1"/>
    <col min="2" max="2" width="40.6272727272727" style="37" customWidth="1"/>
    <col min="3" max="3" width="15.6272727272727" style="37" customWidth="1"/>
    <col min="4" max="4" width="40.6272727272727" style="37" customWidth="1"/>
    <col min="5" max="5" width="15.6272727272727" style="37" customWidth="1"/>
    <col min="6" max="6" width="1.5" style="37" customWidth="1"/>
    <col min="7" max="11" width="9.75454545454545" style="37" customWidth="1"/>
    <col min="12" max="16384" width="10" style="37"/>
  </cols>
  <sheetData>
    <row r="1" s="127" customFormat="1" ht="24.95" customHeight="1" spans="1:6">
      <c r="A1" s="39"/>
      <c r="B1" s="39"/>
      <c r="C1" s="128"/>
      <c r="D1" s="39"/>
      <c r="E1" s="129" t="s">
        <v>1</v>
      </c>
      <c r="F1" s="130" t="s">
        <v>2</v>
      </c>
    </row>
    <row r="2" ht="22.9" customHeight="1" spans="1:6">
      <c r="A2" s="117"/>
      <c r="B2" s="119" t="s">
        <v>3</v>
      </c>
      <c r="C2" s="119"/>
      <c r="D2" s="119"/>
      <c r="E2" s="119"/>
      <c r="F2" s="124"/>
    </row>
    <row r="3" ht="19.5" customHeight="1" spans="1:6">
      <c r="A3" s="120"/>
      <c r="B3" s="45" t="s">
        <v>4</v>
      </c>
      <c r="C3" s="102"/>
      <c r="D3" s="102"/>
      <c r="E3" s="121" t="s">
        <v>5</v>
      </c>
      <c r="F3" s="125"/>
    </row>
    <row r="4" ht="26.1" customHeight="1" spans="1:6">
      <c r="A4" s="122"/>
      <c r="B4" s="48" t="s">
        <v>6</v>
      </c>
      <c r="C4" s="48"/>
      <c r="D4" s="48" t="s">
        <v>7</v>
      </c>
      <c r="E4" s="48"/>
      <c r="F4" s="110"/>
    </row>
    <row r="5" ht="26.1" customHeight="1" spans="1:6">
      <c r="A5" s="122"/>
      <c r="B5" s="48" t="s">
        <v>8</v>
      </c>
      <c r="C5" s="48" t="s">
        <v>9</v>
      </c>
      <c r="D5" s="48" t="s">
        <v>8</v>
      </c>
      <c r="E5" s="48" t="s">
        <v>9</v>
      </c>
      <c r="F5" s="110"/>
    </row>
    <row r="6" ht="26.1" customHeight="1" spans="1:6">
      <c r="A6" s="47"/>
      <c r="B6" s="63" t="s">
        <v>10</v>
      </c>
      <c r="C6" s="64">
        <v>1247.18</v>
      </c>
      <c r="D6" s="63" t="s">
        <v>11</v>
      </c>
      <c r="E6" s="64"/>
      <c r="F6" s="56"/>
    </row>
    <row r="7" ht="26.1" customHeight="1" spans="1:6">
      <c r="A7" s="47"/>
      <c r="B7" s="63" t="s">
        <v>12</v>
      </c>
      <c r="C7" s="64"/>
      <c r="D7" s="63" t="s">
        <v>13</v>
      </c>
      <c r="E7" s="64"/>
      <c r="F7" s="56"/>
    </row>
    <row r="8" ht="26.1" customHeight="1" spans="1:6">
      <c r="A8" s="47"/>
      <c r="B8" s="63" t="s">
        <v>14</v>
      </c>
      <c r="C8" s="64"/>
      <c r="D8" s="63" t="s">
        <v>15</v>
      </c>
      <c r="E8" s="64"/>
      <c r="F8" s="56"/>
    </row>
    <row r="9" ht="26.1" customHeight="1" spans="1:6">
      <c r="A9" s="47"/>
      <c r="B9" s="63" t="s">
        <v>16</v>
      </c>
      <c r="C9" s="64"/>
      <c r="D9" s="63" t="s">
        <v>17</v>
      </c>
      <c r="E9" s="64"/>
      <c r="F9" s="56"/>
    </row>
    <row r="10" ht="26.1" customHeight="1" spans="1:6">
      <c r="A10" s="47"/>
      <c r="B10" s="63" t="s">
        <v>18</v>
      </c>
      <c r="C10" s="64"/>
      <c r="D10" s="63" t="s">
        <v>19</v>
      </c>
      <c r="E10" s="64"/>
      <c r="F10" s="56"/>
    </row>
    <row r="11" ht="26.1" customHeight="1" spans="1:6">
      <c r="A11" s="47"/>
      <c r="B11" s="63" t="s">
        <v>20</v>
      </c>
      <c r="C11" s="64"/>
      <c r="D11" s="63" t="s">
        <v>21</v>
      </c>
      <c r="E11" s="64"/>
      <c r="F11" s="56"/>
    </row>
    <row r="12" ht="26.1" customHeight="1" spans="1:6">
      <c r="A12" s="47"/>
      <c r="B12" s="63"/>
      <c r="C12" s="64"/>
      <c r="D12" s="63" t="s">
        <v>22</v>
      </c>
      <c r="E12" s="64">
        <v>1098.83</v>
      </c>
      <c r="F12" s="56"/>
    </row>
    <row r="13" ht="26.1" customHeight="1" spans="1:6">
      <c r="A13" s="47"/>
      <c r="B13" s="63"/>
      <c r="C13" s="64"/>
      <c r="D13" s="63" t="s">
        <v>23</v>
      </c>
      <c r="E13" s="64">
        <v>73.58</v>
      </c>
      <c r="F13" s="56"/>
    </row>
    <row r="14" ht="26.1" customHeight="1" spans="1:6">
      <c r="A14" s="47"/>
      <c r="B14" s="63"/>
      <c r="C14" s="64"/>
      <c r="D14" s="63" t="s">
        <v>24</v>
      </c>
      <c r="E14" s="64"/>
      <c r="F14" s="56"/>
    </row>
    <row r="15" ht="26.1" customHeight="1" spans="1:6">
      <c r="A15" s="47"/>
      <c r="B15" s="63"/>
      <c r="C15" s="64"/>
      <c r="D15" s="63" t="s">
        <v>25</v>
      </c>
      <c r="E15" s="64"/>
      <c r="F15" s="56"/>
    </row>
    <row r="16" ht="26.1" customHeight="1" spans="1:6">
      <c r="A16" s="47"/>
      <c r="B16" s="63"/>
      <c r="C16" s="64"/>
      <c r="D16" s="63" t="s">
        <v>26</v>
      </c>
      <c r="E16" s="64"/>
      <c r="F16" s="56"/>
    </row>
    <row r="17" ht="26.1" customHeight="1" spans="1:6">
      <c r="A17" s="47"/>
      <c r="B17" s="63"/>
      <c r="C17" s="64"/>
      <c r="D17" s="63" t="s">
        <v>27</v>
      </c>
      <c r="E17" s="64"/>
      <c r="F17" s="56"/>
    </row>
    <row r="18" ht="26.1" customHeight="1" spans="1:6">
      <c r="A18" s="47"/>
      <c r="B18" s="63"/>
      <c r="C18" s="64"/>
      <c r="D18" s="63" t="s">
        <v>28</v>
      </c>
      <c r="E18" s="64"/>
      <c r="F18" s="56"/>
    </row>
    <row r="19" ht="26.1" customHeight="1" spans="1:6">
      <c r="A19" s="47"/>
      <c r="B19" s="63"/>
      <c r="C19" s="64"/>
      <c r="D19" s="63" t="s">
        <v>29</v>
      </c>
      <c r="E19" s="64"/>
      <c r="F19" s="56"/>
    </row>
    <row r="20" ht="26.1" customHeight="1" spans="1:6">
      <c r="A20" s="47"/>
      <c r="B20" s="63"/>
      <c r="C20" s="64"/>
      <c r="D20" s="63" t="s">
        <v>30</v>
      </c>
      <c r="E20" s="64"/>
      <c r="F20" s="56"/>
    </row>
    <row r="21" ht="26.1" customHeight="1" spans="1:6">
      <c r="A21" s="47"/>
      <c r="B21" s="63"/>
      <c r="C21" s="64"/>
      <c r="D21" s="63" t="s">
        <v>31</v>
      </c>
      <c r="E21" s="64"/>
      <c r="F21" s="56"/>
    </row>
    <row r="22" ht="26.1" customHeight="1" spans="1:6">
      <c r="A22" s="47"/>
      <c r="B22" s="63"/>
      <c r="C22" s="64"/>
      <c r="D22" s="63" t="s">
        <v>32</v>
      </c>
      <c r="E22" s="64"/>
      <c r="F22" s="56"/>
    </row>
    <row r="23" ht="26.1" customHeight="1" spans="1:6">
      <c r="A23" s="47"/>
      <c r="B23" s="63"/>
      <c r="C23" s="64"/>
      <c r="D23" s="63" t="s">
        <v>33</v>
      </c>
      <c r="E23" s="64"/>
      <c r="F23" s="56"/>
    </row>
    <row r="24" ht="26.1" customHeight="1" spans="1:6">
      <c r="A24" s="47"/>
      <c r="B24" s="63"/>
      <c r="C24" s="64"/>
      <c r="D24" s="63" t="s">
        <v>34</v>
      </c>
      <c r="E24" s="64"/>
      <c r="F24" s="56"/>
    </row>
    <row r="25" ht="26.1" customHeight="1" spans="1:6">
      <c r="A25" s="47"/>
      <c r="B25" s="63"/>
      <c r="C25" s="64"/>
      <c r="D25" s="63" t="s">
        <v>35</v>
      </c>
      <c r="E25" s="64">
        <v>74.77</v>
      </c>
      <c r="F25" s="56"/>
    </row>
    <row r="26" ht="26.1" customHeight="1" spans="1:6">
      <c r="A26" s="47"/>
      <c r="B26" s="63"/>
      <c r="C26" s="64"/>
      <c r="D26" s="63" t="s">
        <v>36</v>
      </c>
      <c r="E26" s="64"/>
      <c r="F26" s="56"/>
    </row>
    <row r="27" ht="26.1" customHeight="1" spans="1:6">
      <c r="A27" s="47"/>
      <c r="B27" s="63"/>
      <c r="C27" s="64"/>
      <c r="D27" s="63" t="s">
        <v>37</v>
      </c>
      <c r="E27" s="64"/>
      <c r="F27" s="56"/>
    </row>
    <row r="28" ht="26.1" customHeight="1" spans="1:6">
      <c r="A28" s="47"/>
      <c r="B28" s="63"/>
      <c r="C28" s="64"/>
      <c r="D28" s="63" t="s">
        <v>38</v>
      </c>
      <c r="E28" s="64"/>
      <c r="F28" s="56"/>
    </row>
    <row r="29" ht="26.1" customHeight="1" spans="1:6">
      <c r="A29" s="47"/>
      <c r="B29" s="63"/>
      <c r="C29" s="64"/>
      <c r="D29" s="63" t="s">
        <v>39</v>
      </c>
      <c r="E29" s="64"/>
      <c r="F29" s="56"/>
    </row>
    <row r="30" ht="26.1" customHeight="1" spans="1:6">
      <c r="A30" s="47"/>
      <c r="B30" s="63"/>
      <c r="C30" s="64"/>
      <c r="D30" s="63" t="s">
        <v>40</v>
      </c>
      <c r="E30" s="64"/>
      <c r="F30" s="56"/>
    </row>
    <row r="31" ht="26.1" customHeight="1" spans="1:6">
      <c r="A31" s="47"/>
      <c r="B31" s="63"/>
      <c r="C31" s="64"/>
      <c r="D31" s="63" t="s">
        <v>41</v>
      </c>
      <c r="E31" s="64"/>
      <c r="F31" s="56"/>
    </row>
    <row r="32" ht="26.1" customHeight="1" spans="1:6">
      <c r="A32" s="47"/>
      <c r="B32" s="63"/>
      <c r="C32" s="64"/>
      <c r="D32" s="63" t="s">
        <v>42</v>
      </c>
      <c r="E32" s="64"/>
      <c r="F32" s="56"/>
    </row>
    <row r="33" ht="26.1" customHeight="1" spans="1:6">
      <c r="A33" s="47"/>
      <c r="B33" s="63"/>
      <c r="C33" s="64"/>
      <c r="D33" s="63" t="s">
        <v>43</v>
      </c>
      <c r="E33" s="64"/>
      <c r="F33" s="56"/>
    </row>
    <row r="34" ht="26.1" customHeight="1" spans="1:6">
      <c r="A34" s="47"/>
      <c r="B34" s="63"/>
      <c r="C34" s="64"/>
      <c r="D34" s="63" t="s">
        <v>44</v>
      </c>
      <c r="E34" s="64"/>
      <c r="F34" s="56"/>
    </row>
    <row r="35" ht="26.1" customHeight="1" spans="1:6">
      <c r="A35" s="47"/>
      <c r="B35" s="63"/>
      <c r="C35" s="64"/>
      <c r="D35" s="63" t="s">
        <v>45</v>
      </c>
      <c r="E35" s="64"/>
      <c r="F35" s="56"/>
    </row>
    <row r="36" ht="26.1" customHeight="1" spans="1:6">
      <c r="A36" s="50"/>
      <c r="B36" s="48" t="s">
        <v>46</v>
      </c>
      <c r="C36" s="51">
        <f>SUM(C6:C35)</f>
        <v>1247.18</v>
      </c>
      <c r="D36" s="48" t="s">
        <v>47</v>
      </c>
      <c r="E36" s="51">
        <f>SUM(E12:E35)</f>
        <v>1247.18</v>
      </c>
      <c r="F36" s="57"/>
    </row>
    <row r="37" ht="26.1" customHeight="1" spans="1:6">
      <c r="A37" s="47"/>
      <c r="B37" s="63" t="s">
        <v>48</v>
      </c>
      <c r="C37" s="64"/>
      <c r="D37" s="63" t="s">
        <v>49</v>
      </c>
      <c r="E37" s="64"/>
      <c r="F37" s="131"/>
    </row>
    <row r="38" ht="26.1" customHeight="1" spans="1:6">
      <c r="A38" s="132"/>
      <c r="B38" s="63" t="s">
        <v>50</v>
      </c>
      <c r="C38" s="64"/>
      <c r="D38" s="63" t="s">
        <v>51</v>
      </c>
      <c r="E38" s="64"/>
      <c r="F38" s="131"/>
    </row>
    <row r="39" ht="26.1" customHeight="1" spans="1:6">
      <c r="A39" s="132"/>
      <c r="B39" s="133"/>
      <c r="C39" s="133"/>
      <c r="D39" s="63" t="s">
        <v>52</v>
      </c>
      <c r="E39" s="64"/>
      <c r="F39" s="131"/>
    </row>
    <row r="40" ht="26.1" customHeight="1" spans="1:6">
      <c r="A40" s="134"/>
      <c r="B40" s="48" t="s">
        <v>53</v>
      </c>
      <c r="C40" s="51">
        <f>C36</f>
        <v>1247.18</v>
      </c>
      <c r="D40" s="48" t="s">
        <v>54</v>
      </c>
      <c r="E40" s="51">
        <f>E36</f>
        <v>1247.18</v>
      </c>
      <c r="F40" s="135"/>
    </row>
    <row r="41" ht="9.75" customHeight="1" spans="1:6">
      <c r="A41" s="123"/>
      <c r="B41" s="123"/>
      <c r="C41" s="136"/>
      <c r="D41" s="136"/>
      <c r="E41" s="123"/>
      <c r="F41" s="137"/>
    </row>
  </sheetData>
  <mergeCells count="4">
    <mergeCell ref="B2:E2"/>
    <mergeCell ref="B4:C4"/>
    <mergeCell ref="D4:E4"/>
    <mergeCell ref="A6:A35"/>
  </mergeCells>
  <printOptions horizontalCentered="1"/>
  <pageMargins left="1.3776055471165" right="0.983904759714923" top="0.590203972313348" bottom="0.590203972313348" header="0" footer="0"/>
  <pageSetup paperSize="9" scale="66"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
  <sheetViews>
    <sheetView workbookViewId="0">
      <pane ySplit="6" topLeftCell="A7" activePane="bottomLeft" state="frozen"/>
      <selection/>
      <selection pane="bottomLeft" activeCell="C19" sqref="C19"/>
    </sheetView>
  </sheetViews>
  <sheetFormatPr defaultColWidth="10" defaultRowHeight="14" outlineLevelRow="7"/>
  <cols>
    <col min="1" max="1" width="1.5" style="37" customWidth="1"/>
    <col min="2" max="12" width="15.1272727272727" style="37" customWidth="1"/>
    <col min="13" max="13" width="1.5" style="37" customWidth="1"/>
    <col min="14" max="14" width="9.75454545454545" style="37" customWidth="1"/>
    <col min="15" max="16384" width="10" style="37"/>
  </cols>
  <sheetData>
    <row r="1" ht="24.95" customHeight="1" spans="1:13">
      <c r="A1" s="38"/>
      <c r="B1" s="39"/>
      <c r="C1" s="41"/>
      <c r="D1" s="41"/>
      <c r="E1" s="94"/>
      <c r="F1" s="94"/>
      <c r="G1" s="94"/>
      <c r="H1" s="94"/>
      <c r="I1" s="94"/>
      <c r="J1" s="94"/>
      <c r="K1" s="94"/>
      <c r="L1" s="42" t="s">
        <v>55</v>
      </c>
      <c r="M1" s="47"/>
    </row>
    <row r="2" ht="22.9" customHeight="1" spans="1:13">
      <c r="A2" s="38"/>
      <c r="B2" s="59" t="s">
        <v>56</v>
      </c>
      <c r="C2" s="60"/>
      <c r="D2" s="60"/>
      <c r="E2" s="60"/>
      <c r="F2" s="60"/>
      <c r="G2" s="60"/>
      <c r="H2" s="60"/>
      <c r="I2" s="60"/>
      <c r="J2" s="60"/>
      <c r="K2" s="60"/>
      <c r="L2" s="61"/>
      <c r="M2" s="47" t="s">
        <v>2</v>
      </c>
    </row>
    <row r="3" ht="19.5" customHeight="1" spans="1:13">
      <c r="A3" s="44"/>
      <c r="B3" s="45" t="s">
        <v>4</v>
      </c>
      <c r="C3" s="45"/>
      <c r="D3" s="97"/>
      <c r="E3" s="44"/>
      <c r="F3" s="97"/>
      <c r="G3" s="97"/>
      <c r="H3" s="97"/>
      <c r="I3" s="97"/>
      <c r="J3" s="97"/>
      <c r="K3" s="97"/>
      <c r="L3" s="46" t="s">
        <v>5</v>
      </c>
      <c r="M3" s="54"/>
    </row>
    <row r="4" ht="24.4" customHeight="1" spans="1:13">
      <c r="A4" s="49"/>
      <c r="B4" s="62" t="s">
        <v>57</v>
      </c>
      <c r="C4" s="62" t="s">
        <v>58</v>
      </c>
      <c r="D4" s="62" t="s">
        <v>59</v>
      </c>
      <c r="E4" s="62" t="s">
        <v>60</v>
      </c>
      <c r="F4" s="62" t="s">
        <v>61</v>
      </c>
      <c r="G4" s="62" t="s">
        <v>62</v>
      </c>
      <c r="H4" s="62" t="s">
        <v>63</v>
      </c>
      <c r="I4" s="62" t="s">
        <v>64</v>
      </c>
      <c r="J4" s="62" t="s">
        <v>65</v>
      </c>
      <c r="K4" s="62" t="s">
        <v>66</v>
      </c>
      <c r="L4" s="62" t="s">
        <v>67</v>
      </c>
      <c r="M4" s="56"/>
    </row>
    <row r="5" ht="24.4" customHeight="1" spans="1:13">
      <c r="A5" s="49"/>
      <c r="B5" s="62"/>
      <c r="C5" s="62"/>
      <c r="D5" s="62"/>
      <c r="E5" s="62"/>
      <c r="F5" s="62"/>
      <c r="G5" s="62"/>
      <c r="H5" s="62"/>
      <c r="I5" s="62"/>
      <c r="J5" s="62"/>
      <c r="K5" s="62"/>
      <c r="L5" s="62"/>
      <c r="M5" s="56"/>
    </row>
    <row r="6" ht="24.4" customHeight="1" spans="1:13">
      <c r="A6" s="49"/>
      <c r="B6" s="62"/>
      <c r="C6" s="62"/>
      <c r="D6" s="62"/>
      <c r="E6" s="62"/>
      <c r="F6" s="62"/>
      <c r="G6" s="62"/>
      <c r="H6" s="62"/>
      <c r="I6" s="62"/>
      <c r="J6" s="62"/>
      <c r="K6" s="62"/>
      <c r="L6" s="62"/>
      <c r="M6" s="56"/>
    </row>
    <row r="7" ht="32.1" customHeight="1" spans="1:13">
      <c r="A7" s="50"/>
      <c r="B7" s="51">
        <f>D7</f>
        <v>1247.18</v>
      </c>
      <c r="C7" s="51"/>
      <c r="D7" s="51">
        <v>1247.18</v>
      </c>
      <c r="E7" s="51"/>
      <c r="F7" s="51"/>
      <c r="G7" s="51"/>
      <c r="H7" s="51"/>
      <c r="I7" s="51"/>
      <c r="J7" s="51"/>
      <c r="K7" s="51"/>
      <c r="L7" s="51"/>
      <c r="M7" s="57"/>
    </row>
    <row r="8" ht="9.75" customHeight="1" spans="1:13">
      <c r="A8" s="52"/>
      <c r="B8" s="52"/>
      <c r="C8" s="52"/>
      <c r="D8" s="52"/>
      <c r="E8" s="52"/>
      <c r="F8" s="52"/>
      <c r="G8" s="52"/>
      <c r="H8" s="52"/>
      <c r="I8" s="52"/>
      <c r="J8" s="52"/>
      <c r="K8" s="52"/>
      <c r="L8" s="53"/>
      <c r="M8" s="58"/>
    </row>
  </sheetData>
  <mergeCells count="13">
    <mergeCell ref="B2:L2"/>
    <mergeCell ref="B3:C3"/>
    <mergeCell ref="B4:B6"/>
    <mergeCell ref="C4:C6"/>
    <mergeCell ref="D4:D6"/>
    <mergeCell ref="E4:E6"/>
    <mergeCell ref="F4:F6"/>
    <mergeCell ref="G4:G6"/>
    <mergeCell ref="H4:H6"/>
    <mergeCell ref="I4:I6"/>
    <mergeCell ref="J4:J6"/>
    <mergeCell ref="K4:K6"/>
    <mergeCell ref="L4:L6"/>
  </mergeCells>
  <printOptions horizontalCentered="1"/>
  <pageMargins left="0.590203972313348" right="0.590203972313348" top="1.3776055471165" bottom="0.983904759714923" header="0" footer="0"/>
  <pageSetup paperSize="9" scale="8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9"/>
  <sheetViews>
    <sheetView workbookViewId="0">
      <pane ySplit="6" topLeftCell="A7" activePane="bottomLeft" state="frozen"/>
      <selection/>
      <selection pane="bottomLeft" activeCell="J11" sqref="J11"/>
    </sheetView>
  </sheetViews>
  <sheetFormatPr defaultColWidth="10" defaultRowHeight="14"/>
  <cols>
    <col min="1" max="1" width="1.5" style="37" customWidth="1"/>
    <col min="2" max="4" width="5.62727272727273" style="37" customWidth="1"/>
    <col min="5" max="5" width="41.2545454545455" style="37" customWidth="1"/>
    <col min="6" max="10" width="14.1272727272727" style="37" customWidth="1"/>
    <col min="11" max="11" width="1.5" style="37" customWidth="1"/>
    <col min="12" max="14" width="9.75454545454545" style="37" customWidth="1"/>
    <col min="15" max="16384" width="10" style="37"/>
  </cols>
  <sheetData>
    <row r="1" ht="24.95" customHeight="1" spans="1:11">
      <c r="A1" s="38"/>
      <c r="B1" s="39"/>
      <c r="C1" s="38"/>
      <c r="D1" s="38"/>
      <c r="E1" s="94"/>
      <c r="F1" s="41"/>
      <c r="G1" s="41"/>
      <c r="H1" s="41"/>
      <c r="I1" s="41"/>
      <c r="J1" s="42" t="s">
        <v>68</v>
      </c>
      <c r="K1" s="47"/>
    </row>
    <row r="2" ht="22.9" customHeight="1" spans="1:11">
      <c r="A2" s="38"/>
      <c r="B2" s="43" t="s">
        <v>69</v>
      </c>
      <c r="C2" s="43"/>
      <c r="D2" s="43"/>
      <c r="E2" s="43"/>
      <c r="F2" s="43"/>
      <c r="G2" s="43"/>
      <c r="H2" s="43"/>
      <c r="I2" s="43"/>
      <c r="J2" s="43"/>
      <c r="K2" s="47" t="s">
        <v>2</v>
      </c>
    </row>
    <row r="3" ht="19.5" customHeight="1" spans="1:11">
      <c r="A3" s="44"/>
      <c r="B3" s="45" t="s">
        <v>4</v>
      </c>
      <c r="C3" s="45"/>
      <c r="D3" s="45"/>
      <c r="E3" s="45"/>
      <c r="F3" s="44"/>
      <c r="G3" s="44"/>
      <c r="H3" s="97"/>
      <c r="I3" s="97"/>
      <c r="J3" s="46" t="s">
        <v>5</v>
      </c>
      <c r="K3" s="54"/>
    </row>
    <row r="4" ht="24.4" customHeight="1" spans="1:11">
      <c r="A4" s="47"/>
      <c r="B4" s="48" t="s">
        <v>8</v>
      </c>
      <c r="C4" s="48"/>
      <c r="D4" s="48"/>
      <c r="E4" s="48"/>
      <c r="F4" s="48" t="s">
        <v>57</v>
      </c>
      <c r="G4" s="48" t="s">
        <v>70</v>
      </c>
      <c r="H4" s="48" t="s">
        <v>71</v>
      </c>
      <c r="I4" s="48" t="s">
        <v>72</v>
      </c>
      <c r="J4" s="62" t="s">
        <v>73</v>
      </c>
      <c r="K4" s="55"/>
    </row>
    <row r="5" ht="24.4" customHeight="1" spans="1:11">
      <c r="A5" s="49"/>
      <c r="B5" s="48" t="s">
        <v>74</v>
      </c>
      <c r="C5" s="48"/>
      <c r="D5" s="48"/>
      <c r="E5" s="48" t="s">
        <v>75</v>
      </c>
      <c r="F5" s="48"/>
      <c r="G5" s="48"/>
      <c r="H5" s="48"/>
      <c r="I5" s="48"/>
      <c r="J5" s="48"/>
      <c r="K5" s="55"/>
    </row>
    <row r="6" ht="24.4" customHeight="1" spans="1:11">
      <c r="A6" s="49"/>
      <c r="B6" s="48" t="s">
        <v>76</v>
      </c>
      <c r="C6" s="48" t="s">
        <v>77</v>
      </c>
      <c r="D6" s="48" t="s">
        <v>78</v>
      </c>
      <c r="E6" s="48"/>
      <c r="F6" s="48"/>
      <c r="G6" s="48"/>
      <c r="H6" s="48"/>
      <c r="I6" s="48"/>
      <c r="J6" s="48"/>
      <c r="K6" s="56"/>
    </row>
    <row r="7" ht="27" customHeight="1" spans="1:11">
      <c r="A7" s="66"/>
      <c r="B7" s="48"/>
      <c r="C7" s="48"/>
      <c r="D7" s="48"/>
      <c r="E7" s="48" t="s">
        <v>79</v>
      </c>
      <c r="F7" s="88">
        <f>F8+F9+F10</f>
        <v>1247.18</v>
      </c>
      <c r="G7" s="88">
        <f>G8+G9+G10</f>
        <v>962.18</v>
      </c>
      <c r="H7" s="88">
        <f>H8+H9+H10</f>
        <v>285</v>
      </c>
      <c r="I7" s="88"/>
      <c r="J7" s="88"/>
      <c r="K7" s="69"/>
    </row>
    <row r="8" ht="27" customHeight="1" spans="1:11">
      <c r="A8" s="66"/>
      <c r="B8" s="67" t="s">
        <v>80</v>
      </c>
      <c r="C8" s="67" t="s">
        <v>81</v>
      </c>
      <c r="D8" s="67" t="s">
        <v>81</v>
      </c>
      <c r="E8" s="68" t="s">
        <v>82</v>
      </c>
      <c r="F8" s="89">
        <f>G8+H8++J8</f>
        <v>1098.83</v>
      </c>
      <c r="G8" s="89">
        <v>813.83</v>
      </c>
      <c r="H8" s="89">
        <v>285</v>
      </c>
      <c r="I8" s="89"/>
      <c r="J8" s="89"/>
      <c r="K8" s="69"/>
    </row>
    <row r="9" ht="27" customHeight="1" spans="1:11">
      <c r="A9" s="66"/>
      <c r="B9" s="67" t="s">
        <v>83</v>
      </c>
      <c r="C9" s="67" t="s">
        <v>84</v>
      </c>
      <c r="D9" s="67" t="s">
        <v>85</v>
      </c>
      <c r="E9" s="68" t="s">
        <v>86</v>
      </c>
      <c r="F9" s="89">
        <f>G9+H9++J9</f>
        <v>73.58</v>
      </c>
      <c r="G9" s="89">
        <v>73.58</v>
      </c>
      <c r="H9" s="89"/>
      <c r="I9" s="89"/>
      <c r="J9" s="89"/>
      <c r="K9" s="69"/>
    </row>
    <row r="10" ht="27" customHeight="1" spans="1:11">
      <c r="A10" s="66"/>
      <c r="B10" s="67" t="s">
        <v>87</v>
      </c>
      <c r="C10" s="67" t="s">
        <v>88</v>
      </c>
      <c r="D10" s="67" t="s">
        <v>89</v>
      </c>
      <c r="E10" s="68" t="s">
        <v>90</v>
      </c>
      <c r="F10" s="89">
        <f>G10+H10++J10</f>
        <v>74.77</v>
      </c>
      <c r="G10" s="89">
        <v>74.77</v>
      </c>
      <c r="H10" s="89"/>
      <c r="I10" s="89"/>
      <c r="J10" s="89"/>
      <c r="K10" s="69"/>
    </row>
    <row r="11" ht="27" customHeight="1" spans="1:11">
      <c r="A11" s="50"/>
      <c r="B11" s="48"/>
      <c r="C11" s="48"/>
      <c r="D11" s="48"/>
      <c r="E11" s="48"/>
      <c r="F11" s="51"/>
      <c r="G11" s="51"/>
      <c r="H11" s="51"/>
      <c r="I11" s="51"/>
      <c r="J11" s="51"/>
      <c r="K11" s="57"/>
    </row>
    <row r="12" ht="27" customHeight="1" spans="1:11">
      <c r="A12" s="50"/>
      <c r="B12" s="48"/>
      <c r="C12" s="48"/>
      <c r="D12" s="48"/>
      <c r="E12" s="48"/>
      <c r="F12" s="51"/>
      <c r="G12" s="51"/>
      <c r="H12" s="51"/>
      <c r="I12" s="51"/>
      <c r="J12" s="51"/>
      <c r="K12" s="57"/>
    </row>
    <row r="13" ht="27" customHeight="1" spans="1:11">
      <c r="A13" s="50"/>
      <c r="B13" s="48"/>
      <c r="C13" s="48"/>
      <c r="D13" s="48"/>
      <c r="E13" s="48"/>
      <c r="F13" s="51"/>
      <c r="G13" s="51"/>
      <c r="H13" s="51"/>
      <c r="I13" s="51"/>
      <c r="J13" s="51"/>
      <c r="K13" s="57"/>
    </row>
    <row r="14" ht="27" customHeight="1" spans="1:11">
      <c r="A14" s="50"/>
      <c r="B14" s="48"/>
      <c r="C14" s="48"/>
      <c r="D14" s="48"/>
      <c r="E14" s="48"/>
      <c r="F14" s="51"/>
      <c r="G14" s="51"/>
      <c r="H14" s="51"/>
      <c r="I14" s="51"/>
      <c r="J14" s="51"/>
      <c r="K14" s="57"/>
    </row>
    <row r="15" ht="27" customHeight="1" spans="1:11">
      <c r="A15" s="50"/>
      <c r="B15" s="48"/>
      <c r="C15" s="48"/>
      <c r="D15" s="48"/>
      <c r="E15" s="48"/>
      <c r="F15" s="51"/>
      <c r="G15" s="51"/>
      <c r="H15" s="51"/>
      <c r="I15" s="51"/>
      <c r="J15" s="51"/>
      <c r="K15" s="57"/>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sheetData>
  <mergeCells count="10">
    <mergeCell ref="B2:J2"/>
    <mergeCell ref="B3:E3"/>
    <mergeCell ref="B4:E4"/>
    <mergeCell ref="B5:D5"/>
    <mergeCell ref="E5:E6"/>
    <mergeCell ref="F4:F6"/>
    <mergeCell ref="G4:G6"/>
    <mergeCell ref="H4:H6"/>
    <mergeCell ref="I4:I6"/>
    <mergeCell ref="J4:J6"/>
  </mergeCells>
  <printOptions horizontalCentered="1"/>
  <pageMargins left="0.590203972313348" right="0.590203972313348" top="1.3776055471165" bottom="0.983904759714923" header="0" footer="0"/>
  <pageSetup paperSize="9"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workbookViewId="0">
      <pane ySplit="5" topLeftCell="A6" activePane="bottomLeft" state="frozen"/>
      <selection/>
      <selection pane="bottomLeft" activeCell="F22" sqref="F22"/>
    </sheetView>
  </sheetViews>
  <sheetFormatPr defaultColWidth="10" defaultRowHeight="14"/>
  <cols>
    <col min="1" max="1" width="1.5" style="37" customWidth="1"/>
    <col min="2" max="2" width="28.5" style="37" customWidth="1"/>
    <col min="3" max="3" width="19.3727272727273" style="37" customWidth="1"/>
    <col min="4" max="4" width="28.5" style="37" customWidth="1"/>
    <col min="5" max="8" width="19.3727272727273" style="37" customWidth="1"/>
    <col min="9" max="9" width="1.5" style="37" customWidth="1"/>
    <col min="10" max="12" width="9.75454545454545" style="37" customWidth="1"/>
    <col min="13" max="16384" width="10" style="37"/>
  </cols>
  <sheetData>
    <row r="1" ht="24.95" customHeight="1" spans="1:9">
      <c r="A1" s="116"/>
      <c r="B1" s="39"/>
      <c r="C1" s="117"/>
      <c r="D1" s="117"/>
      <c r="E1" s="117"/>
      <c r="F1" s="117"/>
      <c r="G1" s="117"/>
      <c r="H1" s="118" t="s">
        <v>91</v>
      </c>
      <c r="I1" s="124" t="s">
        <v>2</v>
      </c>
    </row>
    <row r="2" ht="22.9" customHeight="1" spans="1:9">
      <c r="A2" s="117"/>
      <c r="B2" s="119" t="s">
        <v>92</v>
      </c>
      <c r="C2" s="119"/>
      <c r="D2" s="119"/>
      <c r="E2" s="119"/>
      <c r="F2" s="119"/>
      <c r="G2" s="119"/>
      <c r="H2" s="119"/>
      <c r="I2" s="124"/>
    </row>
    <row r="3" ht="19.5" customHeight="1" spans="1:9">
      <c r="A3" s="120"/>
      <c r="B3" s="45" t="s">
        <v>4</v>
      </c>
      <c r="C3" s="45"/>
      <c r="D3" s="102"/>
      <c r="E3" s="102"/>
      <c r="F3" s="102"/>
      <c r="G3" s="102"/>
      <c r="H3" s="121" t="s">
        <v>5</v>
      </c>
      <c r="I3" s="125"/>
    </row>
    <row r="4" ht="15" customHeight="1" spans="1:9">
      <c r="A4" s="122"/>
      <c r="B4" s="48" t="s">
        <v>6</v>
      </c>
      <c r="C4" s="48"/>
      <c r="D4" s="48" t="s">
        <v>7</v>
      </c>
      <c r="E4" s="48"/>
      <c r="F4" s="48"/>
      <c r="G4" s="48"/>
      <c r="H4" s="48"/>
      <c r="I4" s="110"/>
    </row>
    <row r="5" ht="15" customHeight="1" spans="1:9">
      <c r="A5" s="122"/>
      <c r="B5" s="48" t="s">
        <v>8</v>
      </c>
      <c r="C5" s="48" t="s">
        <v>9</v>
      </c>
      <c r="D5" s="48" t="s">
        <v>8</v>
      </c>
      <c r="E5" s="48" t="s">
        <v>57</v>
      </c>
      <c r="F5" s="48" t="s">
        <v>93</v>
      </c>
      <c r="G5" s="48" t="s">
        <v>94</v>
      </c>
      <c r="H5" s="48" t="s">
        <v>95</v>
      </c>
      <c r="I5" s="110"/>
    </row>
    <row r="6" ht="15" customHeight="1" spans="1:9">
      <c r="A6" s="47"/>
      <c r="B6" s="63" t="s">
        <v>96</v>
      </c>
      <c r="C6" s="64">
        <f>C7</f>
        <v>1247.18</v>
      </c>
      <c r="D6" s="63" t="s">
        <v>97</v>
      </c>
      <c r="E6" s="64">
        <f>F6+G6+H6</f>
        <v>1247.18</v>
      </c>
      <c r="F6" s="64">
        <f>F13+F14+F26</f>
        <v>1247.18</v>
      </c>
      <c r="G6" s="64"/>
      <c r="H6" s="64"/>
      <c r="I6" s="56"/>
    </row>
    <row r="7" ht="15" customHeight="1" spans="1:9">
      <c r="A7" s="47"/>
      <c r="B7" s="63" t="s">
        <v>98</v>
      </c>
      <c r="C7" s="64">
        <v>1247.18</v>
      </c>
      <c r="D7" s="63" t="s">
        <v>99</v>
      </c>
      <c r="E7" s="64"/>
      <c r="F7" s="64"/>
      <c r="G7" s="64"/>
      <c r="H7" s="64"/>
      <c r="I7" s="56"/>
    </row>
    <row r="8" ht="15" customHeight="1" spans="1:9">
      <c r="A8" s="47"/>
      <c r="B8" s="63" t="s">
        <v>100</v>
      </c>
      <c r="C8" s="64"/>
      <c r="D8" s="63" t="s">
        <v>101</v>
      </c>
      <c r="E8" s="64"/>
      <c r="F8" s="64"/>
      <c r="G8" s="64"/>
      <c r="H8" s="64"/>
      <c r="I8" s="56"/>
    </row>
    <row r="9" ht="15" customHeight="1" spans="1:9">
      <c r="A9" s="47"/>
      <c r="B9" s="63" t="s">
        <v>102</v>
      </c>
      <c r="C9" s="64"/>
      <c r="D9" s="63" t="s">
        <v>103</v>
      </c>
      <c r="E9" s="64"/>
      <c r="F9" s="64"/>
      <c r="G9" s="64"/>
      <c r="H9" s="64"/>
      <c r="I9" s="56"/>
    </row>
    <row r="10" ht="15" customHeight="1" spans="1:9">
      <c r="A10" s="47"/>
      <c r="B10" s="63" t="s">
        <v>104</v>
      </c>
      <c r="C10" s="64"/>
      <c r="D10" s="63" t="s">
        <v>105</v>
      </c>
      <c r="E10" s="64"/>
      <c r="F10" s="64"/>
      <c r="G10" s="64"/>
      <c r="H10" s="64"/>
      <c r="I10" s="56"/>
    </row>
    <row r="11" ht="15" customHeight="1" spans="1:9">
      <c r="A11" s="47"/>
      <c r="B11" s="63" t="s">
        <v>98</v>
      </c>
      <c r="C11" s="64"/>
      <c r="D11" s="63" t="s">
        <v>106</v>
      </c>
      <c r="E11" s="64"/>
      <c r="F11" s="64"/>
      <c r="G11" s="64"/>
      <c r="H11" s="64"/>
      <c r="I11" s="56"/>
    </row>
    <row r="12" ht="15" customHeight="1" spans="1:9">
      <c r="A12" s="47"/>
      <c r="B12" s="63" t="s">
        <v>100</v>
      </c>
      <c r="C12" s="64"/>
      <c r="D12" s="63" t="s">
        <v>107</v>
      </c>
      <c r="E12" s="64"/>
      <c r="F12" s="64"/>
      <c r="G12" s="64"/>
      <c r="H12" s="64"/>
      <c r="I12" s="56"/>
    </row>
    <row r="13" ht="15" customHeight="1" spans="1:9">
      <c r="A13" s="47"/>
      <c r="B13" s="63" t="s">
        <v>102</v>
      </c>
      <c r="C13" s="64"/>
      <c r="D13" s="63" t="s">
        <v>108</v>
      </c>
      <c r="E13" s="64">
        <f>F13+G13+H13</f>
        <v>1098.83</v>
      </c>
      <c r="F13" s="64">
        <v>1098.83</v>
      </c>
      <c r="G13" s="64"/>
      <c r="H13" s="64"/>
      <c r="I13" s="56"/>
    </row>
    <row r="14" ht="15" customHeight="1" spans="1:9">
      <c r="A14" s="47"/>
      <c r="B14" s="63" t="s">
        <v>109</v>
      </c>
      <c r="C14" s="64"/>
      <c r="D14" s="63" t="s">
        <v>110</v>
      </c>
      <c r="E14" s="64">
        <f>F14+G14+H14</f>
        <v>73.58</v>
      </c>
      <c r="F14" s="64">
        <v>73.58</v>
      </c>
      <c r="G14" s="64"/>
      <c r="H14" s="64"/>
      <c r="I14" s="56"/>
    </row>
    <row r="15" ht="15" customHeight="1" spans="1:9">
      <c r="A15" s="47"/>
      <c r="B15" s="63" t="s">
        <v>109</v>
      </c>
      <c r="C15" s="64"/>
      <c r="D15" s="63" t="s">
        <v>111</v>
      </c>
      <c r="E15" s="64"/>
      <c r="F15" s="64"/>
      <c r="G15" s="64"/>
      <c r="H15" s="64"/>
      <c r="I15" s="56"/>
    </row>
    <row r="16" ht="15" customHeight="1" spans="1:9">
      <c r="A16" s="47"/>
      <c r="B16" s="63" t="s">
        <v>109</v>
      </c>
      <c r="C16" s="64"/>
      <c r="D16" s="63" t="s">
        <v>112</v>
      </c>
      <c r="E16" s="64"/>
      <c r="F16" s="64"/>
      <c r="G16" s="64"/>
      <c r="H16" s="64"/>
      <c r="I16" s="56"/>
    </row>
    <row r="17" ht="15" customHeight="1" spans="1:9">
      <c r="A17" s="47"/>
      <c r="B17" s="63" t="s">
        <v>109</v>
      </c>
      <c r="C17" s="64"/>
      <c r="D17" s="63" t="s">
        <v>113</v>
      </c>
      <c r="E17" s="64"/>
      <c r="F17" s="64"/>
      <c r="G17" s="64"/>
      <c r="H17" s="64"/>
      <c r="I17" s="56"/>
    </row>
    <row r="18" ht="15" customHeight="1" spans="1:9">
      <c r="A18" s="47"/>
      <c r="B18" s="63" t="s">
        <v>109</v>
      </c>
      <c r="C18" s="64"/>
      <c r="D18" s="63" t="s">
        <v>114</v>
      </c>
      <c r="E18" s="64"/>
      <c r="F18" s="64"/>
      <c r="G18" s="64"/>
      <c r="H18" s="64"/>
      <c r="I18" s="56"/>
    </row>
    <row r="19" ht="15" customHeight="1" spans="1:9">
      <c r="A19" s="47"/>
      <c r="B19" s="63" t="s">
        <v>109</v>
      </c>
      <c r="C19" s="64"/>
      <c r="D19" s="63" t="s">
        <v>115</v>
      </c>
      <c r="E19" s="64"/>
      <c r="F19" s="64"/>
      <c r="G19" s="64"/>
      <c r="H19" s="64"/>
      <c r="I19" s="56"/>
    </row>
    <row r="20" ht="15" customHeight="1" spans="1:9">
      <c r="A20" s="47"/>
      <c r="B20" s="63" t="s">
        <v>109</v>
      </c>
      <c r="C20" s="64"/>
      <c r="D20" s="63" t="s">
        <v>116</v>
      </c>
      <c r="E20" s="64"/>
      <c r="F20" s="64"/>
      <c r="G20" s="64"/>
      <c r="H20" s="64"/>
      <c r="I20" s="56"/>
    </row>
    <row r="21" ht="15" customHeight="1" spans="1:9">
      <c r="A21" s="47"/>
      <c r="B21" s="63" t="s">
        <v>109</v>
      </c>
      <c r="C21" s="64"/>
      <c r="D21" s="63" t="s">
        <v>117</v>
      </c>
      <c r="E21" s="64"/>
      <c r="F21" s="64"/>
      <c r="G21" s="64"/>
      <c r="H21" s="64"/>
      <c r="I21" s="56"/>
    </row>
    <row r="22" ht="15" customHeight="1" spans="1:9">
      <c r="A22" s="47"/>
      <c r="B22" s="63" t="s">
        <v>109</v>
      </c>
      <c r="C22" s="64"/>
      <c r="D22" s="63" t="s">
        <v>118</v>
      </c>
      <c r="E22" s="64"/>
      <c r="F22" s="64"/>
      <c r="G22" s="64"/>
      <c r="H22" s="64"/>
      <c r="I22" s="56"/>
    </row>
    <row r="23" ht="15" customHeight="1" spans="1:9">
      <c r="A23" s="47"/>
      <c r="B23" s="63" t="s">
        <v>109</v>
      </c>
      <c r="C23" s="64"/>
      <c r="D23" s="63" t="s">
        <v>119</v>
      </c>
      <c r="E23" s="64"/>
      <c r="F23" s="64"/>
      <c r="G23" s="64"/>
      <c r="H23" s="64"/>
      <c r="I23" s="56"/>
    </row>
    <row r="24" ht="15" customHeight="1" spans="1:9">
      <c r="A24" s="47"/>
      <c r="B24" s="63" t="s">
        <v>109</v>
      </c>
      <c r="C24" s="64"/>
      <c r="D24" s="63" t="s">
        <v>120</v>
      </c>
      <c r="E24" s="64"/>
      <c r="F24" s="64"/>
      <c r="G24" s="64"/>
      <c r="H24" s="64"/>
      <c r="I24" s="56"/>
    </row>
    <row r="25" ht="15" customHeight="1" spans="1:9">
      <c r="A25" s="47"/>
      <c r="B25" s="63" t="s">
        <v>109</v>
      </c>
      <c r="C25" s="64"/>
      <c r="D25" s="63" t="s">
        <v>121</v>
      </c>
      <c r="E25" s="64"/>
      <c r="F25" s="64"/>
      <c r="G25" s="64"/>
      <c r="H25" s="64"/>
      <c r="I25" s="56"/>
    </row>
    <row r="26" ht="15" customHeight="1" spans="1:9">
      <c r="A26" s="47"/>
      <c r="B26" s="63" t="s">
        <v>109</v>
      </c>
      <c r="C26" s="64"/>
      <c r="D26" s="63" t="s">
        <v>122</v>
      </c>
      <c r="E26" s="64">
        <f>F26+G26+H26</f>
        <v>74.77</v>
      </c>
      <c r="F26" s="64">
        <v>74.77</v>
      </c>
      <c r="G26" s="64"/>
      <c r="H26" s="64"/>
      <c r="I26" s="56"/>
    </row>
    <row r="27" ht="15" customHeight="1" spans="1:9">
      <c r="A27" s="47"/>
      <c r="B27" s="63" t="s">
        <v>109</v>
      </c>
      <c r="C27" s="64"/>
      <c r="D27" s="63" t="s">
        <v>123</v>
      </c>
      <c r="E27" s="64"/>
      <c r="F27" s="64"/>
      <c r="G27" s="64"/>
      <c r="H27" s="64"/>
      <c r="I27" s="56"/>
    </row>
    <row r="28" ht="15" customHeight="1" spans="1:9">
      <c r="A28" s="47"/>
      <c r="B28" s="63" t="s">
        <v>109</v>
      </c>
      <c r="C28" s="64"/>
      <c r="D28" s="63" t="s">
        <v>124</v>
      </c>
      <c r="E28" s="64"/>
      <c r="F28" s="64"/>
      <c r="G28" s="64"/>
      <c r="H28" s="64"/>
      <c r="I28" s="56"/>
    </row>
    <row r="29" ht="15" customHeight="1" spans="1:9">
      <c r="A29" s="47"/>
      <c r="B29" s="63" t="s">
        <v>109</v>
      </c>
      <c r="C29" s="64"/>
      <c r="D29" s="63" t="s">
        <v>125</v>
      </c>
      <c r="E29" s="64"/>
      <c r="F29" s="64"/>
      <c r="G29" s="64"/>
      <c r="H29" s="64"/>
      <c r="I29" s="56"/>
    </row>
    <row r="30" ht="15" customHeight="1" spans="1:9">
      <c r="A30" s="47"/>
      <c r="B30" s="63" t="s">
        <v>109</v>
      </c>
      <c r="C30" s="64"/>
      <c r="D30" s="63" t="s">
        <v>126</v>
      </c>
      <c r="E30" s="64"/>
      <c r="F30" s="64"/>
      <c r="G30" s="64"/>
      <c r="H30" s="64"/>
      <c r="I30" s="56"/>
    </row>
    <row r="31" ht="15" customHeight="1" spans="1:9">
      <c r="A31" s="47"/>
      <c r="B31" s="63" t="s">
        <v>109</v>
      </c>
      <c r="C31" s="64"/>
      <c r="D31" s="63" t="s">
        <v>127</v>
      </c>
      <c r="E31" s="64"/>
      <c r="F31" s="64"/>
      <c r="G31" s="64"/>
      <c r="H31" s="64"/>
      <c r="I31" s="56"/>
    </row>
    <row r="32" ht="15" customHeight="1" spans="1:9">
      <c r="A32" s="47"/>
      <c r="B32" s="63" t="s">
        <v>109</v>
      </c>
      <c r="C32" s="64"/>
      <c r="D32" s="63" t="s">
        <v>128</v>
      </c>
      <c r="E32" s="64"/>
      <c r="F32" s="64"/>
      <c r="G32" s="64"/>
      <c r="H32" s="64"/>
      <c r="I32" s="56"/>
    </row>
    <row r="33" ht="15" customHeight="1" spans="1:9">
      <c r="A33" s="47"/>
      <c r="B33" s="63" t="s">
        <v>109</v>
      </c>
      <c r="C33" s="64"/>
      <c r="D33" s="63" t="s">
        <v>129</v>
      </c>
      <c r="E33" s="64"/>
      <c r="F33" s="64"/>
      <c r="G33" s="64"/>
      <c r="H33" s="64"/>
      <c r="I33" s="56"/>
    </row>
    <row r="34" ht="9.75" customHeight="1" spans="1:9">
      <c r="A34" s="123"/>
      <c r="B34" s="123"/>
      <c r="C34" s="123"/>
      <c r="D34" s="40"/>
      <c r="E34" s="123"/>
      <c r="F34" s="123"/>
      <c r="G34" s="123"/>
      <c r="H34" s="123"/>
      <c r="I34" s="126"/>
    </row>
  </sheetData>
  <mergeCells count="6">
    <mergeCell ref="B2:H2"/>
    <mergeCell ref="B3:C3"/>
    <mergeCell ref="B4:C4"/>
    <mergeCell ref="D4:H4"/>
    <mergeCell ref="A7:A9"/>
    <mergeCell ref="A11:A33"/>
  </mergeCells>
  <printOptions horizontalCentered="1"/>
  <pageMargins left="0.590203972313348" right="0.590203972313348" top="1.3776055471165" bottom="0.983904759714923" header="0" footer="0"/>
  <pageSetup paperSize="9" scale="8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M36"/>
  <sheetViews>
    <sheetView workbookViewId="0">
      <pane ySplit="6" topLeftCell="A7" activePane="bottomLeft" state="frozen"/>
      <selection/>
      <selection pane="bottomLeft" activeCell="J12" sqref="J12"/>
    </sheetView>
  </sheetViews>
  <sheetFormatPr defaultColWidth="10" defaultRowHeight="14"/>
  <cols>
    <col min="1" max="1" width="1.5" style="90" customWidth="1"/>
    <col min="2" max="3" width="6.12727272727273" style="91" customWidth="1"/>
    <col min="4" max="4" width="19.1272727272727" style="90" customWidth="1"/>
    <col min="5" max="5" width="15" style="90" customWidth="1"/>
    <col min="6" max="6" width="14.6272727272727" style="90" customWidth="1"/>
    <col min="7" max="7" width="12.6272727272727" style="90" customWidth="1"/>
    <col min="8" max="8" width="15.7545454545455" style="90" customWidth="1"/>
    <col min="9" max="9" width="15.1272727272727" style="90" customWidth="1"/>
    <col min="10" max="38" width="5.75454545454545" style="90" customWidth="1"/>
    <col min="39" max="39" width="1.5" style="90" customWidth="1"/>
    <col min="40" max="41" width="9.75454545454545" style="90" customWidth="1"/>
    <col min="42" max="16384" width="10" style="90"/>
  </cols>
  <sheetData>
    <row r="1" ht="24.95" customHeight="1" spans="1:39">
      <c r="A1" s="92"/>
      <c r="B1" s="93"/>
      <c r="C1" s="93"/>
      <c r="D1" s="92"/>
      <c r="E1" s="92"/>
      <c r="F1" s="92"/>
      <c r="G1" s="41"/>
      <c r="H1" s="94"/>
      <c r="I1" s="94"/>
      <c r="J1" s="41"/>
      <c r="K1" s="94"/>
      <c r="L1" s="94"/>
      <c r="M1" s="94"/>
      <c r="N1" s="94"/>
      <c r="O1" s="94"/>
      <c r="P1" s="94"/>
      <c r="Q1" s="94"/>
      <c r="R1" s="94"/>
      <c r="S1" s="94"/>
      <c r="T1" s="94"/>
      <c r="U1" s="94"/>
      <c r="V1" s="94"/>
      <c r="W1" s="94"/>
      <c r="X1" s="94"/>
      <c r="Y1" s="94"/>
      <c r="Z1" s="94"/>
      <c r="AA1" s="94"/>
      <c r="AB1" s="94"/>
      <c r="AC1" s="94"/>
      <c r="AD1" s="94"/>
      <c r="AE1" s="94"/>
      <c r="AF1" s="94"/>
      <c r="AG1" s="94"/>
      <c r="AH1" s="94"/>
      <c r="AI1" s="94"/>
      <c r="AJ1" s="94"/>
      <c r="AK1" s="94"/>
      <c r="AL1" s="109" t="s">
        <v>130</v>
      </c>
      <c r="AM1" s="110"/>
    </row>
    <row r="2" ht="22.9" customHeight="1" spans="1:39">
      <c r="A2" s="41"/>
      <c r="B2" s="95" t="s">
        <v>131</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111"/>
      <c r="AM2" s="110"/>
    </row>
    <row r="3" ht="19.5" customHeight="1" spans="1:39">
      <c r="A3" s="97"/>
      <c r="B3" s="98" t="s">
        <v>4</v>
      </c>
      <c r="C3" s="99"/>
      <c r="D3" s="100"/>
      <c r="F3" s="97"/>
      <c r="G3" s="101"/>
      <c r="H3" s="102"/>
      <c r="I3" s="102"/>
      <c r="J3" s="97"/>
      <c r="K3" s="102"/>
      <c r="L3" s="102"/>
      <c r="M3" s="102"/>
      <c r="N3" s="102"/>
      <c r="O3" s="102"/>
      <c r="P3" s="102"/>
      <c r="Q3" s="102"/>
      <c r="R3" s="102"/>
      <c r="S3" s="102"/>
      <c r="T3" s="102"/>
      <c r="U3" s="102"/>
      <c r="V3" s="102"/>
      <c r="W3" s="102"/>
      <c r="X3" s="102"/>
      <c r="Y3" s="102"/>
      <c r="Z3" s="102"/>
      <c r="AA3" s="102"/>
      <c r="AB3" s="102"/>
      <c r="AC3" s="102"/>
      <c r="AD3" s="102"/>
      <c r="AE3" s="102"/>
      <c r="AF3" s="102"/>
      <c r="AG3" s="102"/>
      <c r="AH3" s="102"/>
      <c r="AI3" s="102"/>
      <c r="AJ3" s="112" t="s">
        <v>5</v>
      </c>
      <c r="AK3" s="113"/>
      <c r="AL3" s="114"/>
      <c r="AM3" s="110"/>
    </row>
    <row r="4" ht="24.4" customHeight="1" spans="1:39">
      <c r="A4" s="49"/>
      <c r="B4" s="62"/>
      <c r="C4" s="62"/>
      <c r="D4" s="62"/>
      <c r="E4" s="62" t="s">
        <v>132</v>
      </c>
      <c r="F4" s="62" t="s">
        <v>133</v>
      </c>
      <c r="G4" s="62"/>
      <c r="H4" s="62"/>
      <c r="I4" s="62"/>
      <c r="J4" s="62"/>
      <c r="K4" s="62"/>
      <c r="L4" s="62"/>
      <c r="M4" s="62"/>
      <c r="N4" s="62"/>
      <c r="O4" s="62"/>
      <c r="P4" s="62" t="s">
        <v>134</v>
      </c>
      <c r="Q4" s="62"/>
      <c r="R4" s="62"/>
      <c r="S4" s="62"/>
      <c r="T4" s="62"/>
      <c r="U4" s="62"/>
      <c r="V4" s="62"/>
      <c r="W4" s="62"/>
      <c r="X4" s="62"/>
      <c r="Y4" s="62"/>
      <c r="Z4" s="62" t="s">
        <v>135</v>
      </c>
      <c r="AA4" s="62"/>
      <c r="AB4" s="62"/>
      <c r="AC4" s="62"/>
      <c r="AD4" s="62"/>
      <c r="AE4" s="62"/>
      <c r="AF4" s="62"/>
      <c r="AG4" s="62"/>
      <c r="AH4" s="62"/>
      <c r="AI4" s="62"/>
      <c r="AJ4" s="62"/>
      <c r="AK4" s="62"/>
      <c r="AL4" s="62"/>
      <c r="AM4" s="110"/>
    </row>
    <row r="5" ht="30" customHeight="1" spans="1:39">
      <c r="A5" s="49"/>
      <c r="B5" s="103" t="s">
        <v>74</v>
      </c>
      <c r="C5" s="103"/>
      <c r="D5" s="62" t="s">
        <v>75</v>
      </c>
      <c r="E5" s="62"/>
      <c r="F5" s="62" t="s">
        <v>57</v>
      </c>
      <c r="G5" s="62" t="s">
        <v>136</v>
      </c>
      <c r="H5" s="62"/>
      <c r="I5" s="62"/>
      <c r="J5" s="62" t="s">
        <v>137</v>
      </c>
      <c r="K5" s="62"/>
      <c r="L5" s="62"/>
      <c r="M5" s="62" t="s">
        <v>138</v>
      </c>
      <c r="N5" s="62"/>
      <c r="O5" s="62"/>
      <c r="P5" s="62" t="s">
        <v>57</v>
      </c>
      <c r="Q5" s="62" t="s">
        <v>136</v>
      </c>
      <c r="R5" s="62"/>
      <c r="S5" s="62"/>
      <c r="T5" s="62" t="s">
        <v>137</v>
      </c>
      <c r="U5" s="62"/>
      <c r="V5" s="62"/>
      <c r="W5" s="62" t="s">
        <v>138</v>
      </c>
      <c r="X5" s="62"/>
      <c r="Y5" s="62"/>
      <c r="Z5" s="62" t="s">
        <v>57</v>
      </c>
      <c r="AA5" s="62" t="s">
        <v>136</v>
      </c>
      <c r="AB5" s="62"/>
      <c r="AC5" s="62"/>
      <c r="AD5" s="62" t="s">
        <v>137</v>
      </c>
      <c r="AE5" s="62"/>
      <c r="AF5" s="62"/>
      <c r="AG5" s="62" t="s">
        <v>138</v>
      </c>
      <c r="AH5" s="62"/>
      <c r="AI5" s="62"/>
      <c r="AJ5" s="62" t="s">
        <v>139</v>
      </c>
      <c r="AK5" s="62"/>
      <c r="AL5" s="62"/>
      <c r="AM5" s="110"/>
    </row>
    <row r="6" ht="30" customHeight="1" spans="1:39">
      <c r="A6" s="40"/>
      <c r="B6" s="103" t="s">
        <v>76</v>
      </c>
      <c r="C6" s="103" t="s">
        <v>77</v>
      </c>
      <c r="D6" s="62"/>
      <c r="E6" s="62"/>
      <c r="F6" s="62"/>
      <c r="G6" s="62" t="s">
        <v>140</v>
      </c>
      <c r="H6" s="62" t="s">
        <v>70</v>
      </c>
      <c r="I6" s="62" t="s">
        <v>71</v>
      </c>
      <c r="J6" s="62" t="s">
        <v>140</v>
      </c>
      <c r="K6" s="62" t="s">
        <v>70</v>
      </c>
      <c r="L6" s="62" t="s">
        <v>71</v>
      </c>
      <c r="M6" s="62" t="s">
        <v>140</v>
      </c>
      <c r="N6" s="62" t="s">
        <v>70</v>
      </c>
      <c r="O6" s="62" t="s">
        <v>71</v>
      </c>
      <c r="P6" s="62"/>
      <c r="Q6" s="62" t="s">
        <v>140</v>
      </c>
      <c r="R6" s="62" t="s">
        <v>70</v>
      </c>
      <c r="S6" s="62" t="s">
        <v>71</v>
      </c>
      <c r="T6" s="62" t="s">
        <v>140</v>
      </c>
      <c r="U6" s="62" t="s">
        <v>70</v>
      </c>
      <c r="V6" s="62" t="s">
        <v>71</v>
      </c>
      <c r="W6" s="62" t="s">
        <v>140</v>
      </c>
      <c r="X6" s="62" t="s">
        <v>70</v>
      </c>
      <c r="Y6" s="62" t="s">
        <v>71</v>
      </c>
      <c r="Z6" s="62"/>
      <c r="AA6" s="62" t="s">
        <v>140</v>
      </c>
      <c r="AB6" s="62" t="s">
        <v>70</v>
      </c>
      <c r="AC6" s="62" t="s">
        <v>71</v>
      </c>
      <c r="AD6" s="62" t="s">
        <v>140</v>
      </c>
      <c r="AE6" s="62" t="s">
        <v>70</v>
      </c>
      <c r="AF6" s="62" t="s">
        <v>71</v>
      </c>
      <c r="AG6" s="62" t="s">
        <v>140</v>
      </c>
      <c r="AH6" s="62" t="s">
        <v>70</v>
      </c>
      <c r="AI6" s="62" t="s">
        <v>71</v>
      </c>
      <c r="AJ6" s="62" t="s">
        <v>140</v>
      </c>
      <c r="AK6" s="62" t="s">
        <v>70</v>
      </c>
      <c r="AL6" s="62" t="s">
        <v>71</v>
      </c>
      <c r="AM6" s="110"/>
    </row>
    <row r="7" s="90" customFormat="1" ht="27" customHeight="1" spans="1:39">
      <c r="A7" s="104"/>
      <c r="B7" s="103"/>
      <c r="C7" s="103"/>
      <c r="D7" s="62" t="s">
        <v>79</v>
      </c>
      <c r="E7" s="62">
        <f>F7</f>
        <v>1247.18</v>
      </c>
      <c r="F7" s="62">
        <f>G7+J7+M7</f>
        <v>1247.18</v>
      </c>
      <c r="G7" s="62">
        <f>H7+I7</f>
        <v>1247.18</v>
      </c>
      <c r="H7" s="105">
        <v>962.18</v>
      </c>
      <c r="I7" s="105">
        <v>285</v>
      </c>
      <c r="J7" s="107"/>
      <c r="K7" s="107"/>
      <c r="L7" s="107"/>
      <c r="M7" s="107"/>
      <c r="N7" s="107"/>
      <c r="O7" s="107"/>
      <c r="P7" s="107"/>
      <c r="Q7" s="107"/>
      <c r="R7" s="107"/>
      <c r="S7" s="107"/>
      <c r="T7" s="107"/>
      <c r="U7" s="107"/>
      <c r="V7" s="107"/>
      <c r="W7" s="107"/>
      <c r="X7" s="107"/>
      <c r="Y7" s="107"/>
      <c r="Z7" s="107"/>
      <c r="AA7" s="107"/>
      <c r="AB7" s="107"/>
      <c r="AC7" s="107"/>
      <c r="AD7" s="107"/>
      <c r="AE7" s="107"/>
      <c r="AF7" s="107"/>
      <c r="AG7" s="107"/>
      <c r="AH7" s="107"/>
      <c r="AI7" s="107"/>
      <c r="AJ7" s="107"/>
      <c r="AK7" s="107"/>
      <c r="AL7" s="107"/>
      <c r="AM7" s="115"/>
    </row>
    <row r="8" s="90" customFormat="1" ht="30" customHeight="1" spans="1:39">
      <c r="A8" s="106"/>
      <c r="B8" s="36" t="s">
        <v>141</v>
      </c>
      <c r="C8" s="36" t="s">
        <v>89</v>
      </c>
      <c r="D8" s="85" t="s">
        <v>142</v>
      </c>
      <c r="E8" s="85">
        <f t="shared" ref="E7:E31" si="0">F8</f>
        <v>243.63</v>
      </c>
      <c r="F8" s="85">
        <f t="shared" ref="F7:F31" si="1">G8+J8+M8</f>
        <v>243.63</v>
      </c>
      <c r="G8" s="85">
        <f t="shared" ref="G7:G31" si="2">H8+I8</f>
        <v>243.63</v>
      </c>
      <c r="H8" s="85">
        <v>243.63</v>
      </c>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115"/>
    </row>
    <row r="9" s="90" customFormat="1" ht="30" customHeight="1" spans="1:39">
      <c r="A9" s="106"/>
      <c r="B9" s="36" t="s">
        <v>141</v>
      </c>
      <c r="C9" s="36" t="s">
        <v>88</v>
      </c>
      <c r="D9" s="85" t="s">
        <v>143</v>
      </c>
      <c r="E9" s="85">
        <f t="shared" si="0"/>
        <v>26.99</v>
      </c>
      <c r="F9" s="85">
        <f t="shared" si="1"/>
        <v>26.99</v>
      </c>
      <c r="G9" s="85">
        <f t="shared" si="2"/>
        <v>26.99</v>
      </c>
      <c r="H9" s="85">
        <v>26.99</v>
      </c>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115"/>
    </row>
    <row r="10" s="90" customFormat="1" ht="30" customHeight="1" spans="1:39">
      <c r="A10" s="106"/>
      <c r="B10" s="36" t="s">
        <v>141</v>
      </c>
      <c r="C10" s="36" t="s">
        <v>144</v>
      </c>
      <c r="D10" s="85" t="s">
        <v>145</v>
      </c>
      <c r="E10" s="85">
        <f t="shared" si="0"/>
        <v>346.83</v>
      </c>
      <c r="F10" s="85">
        <f t="shared" si="1"/>
        <v>346.83</v>
      </c>
      <c r="G10" s="85">
        <f t="shared" si="2"/>
        <v>346.83</v>
      </c>
      <c r="H10" s="85">
        <v>346.83</v>
      </c>
      <c r="I10" s="85"/>
      <c r="J10" s="85"/>
      <c r="K10" s="85"/>
      <c r="L10" s="85"/>
      <c r="M10" s="85"/>
      <c r="N10" s="85"/>
      <c r="O10" s="85"/>
      <c r="P10" s="85"/>
      <c r="Q10" s="85"/>
      <c r="R10" s="85"/>
      <c r="S10" s="85"/>
      <c r="T10" s="85"/>
      <c r="U10" s="85"/>
      <c r="V10" s="85"/>
      <c r="W10" s="85"/>
      <c r="X10" s="85"/>
      <c r="Y10" s="85"/>
      <c r="Z10" s="85"/>
      <c r="AA10" s="85"/>
      <c r="AB10" s="85"/>
      <c r="AC10" s="85"/>
      <c r="AD10" s="85"/>
      <c r="AE10" s="85"/>
      <c r="AF10" s="85"/>
      <c r="AG10" s="85"/>
      <c r="AH10" s="85"/>
      <c r="AI10" s="85"/>
      <c r="AJ10" s="85"/>
      <c r="AK10" s="85"/>
      <c r="AL10" s="85"/>
      <c r="AM10" s="115"/>
    </row>
    <row r="11" s="90" customFormat="1" ht="30" customHeight="1" spans="1:39">
      <c r="A11" s="106"/>
      <c r="B11" s="36" t="s">
        <v>141</v>
      </c>
      <c r="C11" s="36" t="s">
        <v>146</v>
      </c>
      <c r="D11" s="85" t="s">
        <v>147</v>
      </c>
      <c r="E11" s="85">
        <f t="shared" si="0"/>
        <v>73.58</v>
      </c>
      <c r="F11" s="85">
        <f t="shared" si="1"/>
        <v>73.58</v>
      </c>
      <c r="G11" s="85">
        <f t="shared" si="2"/>
        <v>73.58</v>
      </c>
      <c r="H11" s="85">
        <v>73.58</v>
      </c>
      <c r="I11" s="85"/>
      <c r="J11" s="85"/>
      <c r="K11" s="85"/>
      <c r="L11" s="85"/>
      <c r="M11" s="85"/>
      <c r="N11" s="85"/>
      <c r="O11" s="85"/>
      <c r="P11" s="85"/>
      <c r="Q11" s="85"/>
      <c r="R11" s="85"/>
      <c r="S11" s="85"/>
      <c r="T11" s="85"/>
      <c r="U11" s="85"/>
      <c r="V11" s="85"/>
      <c r="W11" s="85"/>
      <c r="X11" s="85"/>
      <c r="Y11" s="85"/>
      <c r="Z11" s="85"/>
      <c r="AA11" s="85"/>
      <c r="AB11" s="85"/>
      <c r="AC11" s="85"/>
      <c r="AD11" s="85"/>
      <c r="AE11" s="85"/>
      <c r="AF11" s="85"/>
      <c r="AG11" s="85"/>
      <c r="AH11" s="85"/>
      <c r="AI11" s="85"/>
      <c r="AJ11" s="85"/>
      <c r="AK11" s="85"/>
      <c r="AL11" s="85"/>
      <c r="AM11" s="115"/>
    </row>
    <row r="12" s="90" customFormat="1" ht="30" customHeight="1" spans="1:39">
      <c r="A12" s="106"/>
      <c r="B12" s="36" t="s">
        <v>141</v>
      </c>
      <c r="C12" s="36" t="s">
        <v>148</v>
      </c>
      <c r="D12" s="85" t="s">
        <v>149</v>
      </c>
      <c r="E12" s="85">
        <f t="shared" si="0"/>
        <v>47.54</v>
      </c>
      <c r="F12" s="85">
        <f t="shared" si="1"/>
        <v>47.54</v>
      </c>
      <c r="G12" s="85">
        <f t="shared" si="2"/>
        <v>47.54</v>
      </c>
      <c r="H12" s="85">
        <v>47.54</v>
      </c>
      <c r="I12" s="85"/>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115"/>
    </row>
    <row r="13" s="90" customFormat="1" ht="30" customHeight="1" spans="1:39">
      <c r="A13" s="106"/>
      <c r="B13" s="36" t="s">
        <v>141</v>
      </c>
      <c r="C13" s="36" t="s">
        <v>150</v>
      </c>
      <c r="D13" s="85" t="s">
        <v>151</v>
      </c>
      <c r="E13" s="85">
        <f t="shared" si="0"/>
        <v>4.24</v>
      </c>
      <c r="F13" s="85">
        <f t="shared" si="1"/>
        <v>4.24</v>
      </c>
      <c r="G13" s="85">
        <f t="shared" si="2"/>
        <v>4.24</v>
      </c>
      <c r="H13" s="85">
        <v>4.24</v>
      </c>
      <c r="I13" s="85"/>
      <c r="J13" s="85"/>
      <c r="K13" s="85"/>
      <c r="L13" s="85"/>
      <c r="M13" s="85"/>
      <c r="N13" s="85"/>
      <c r="O13" s="85"/>
      <c r="P13" s="85"/>
      <c r="Q13" s="85"/>
      <c r="R13" s="85"/>
      <c r="S13" s="85"/>
      <c r="T13" s="85"/>
      <c r="U13" s="85"/>
      <c r="V13" s="85"/>
      <c r="W13" s="85"/>
      <c r="X13" s="85"/>
      <c r="Y13" s="85"/>
      <c r="Z13" s="85"/>
      <c r="AA13" s="85"/>
      <c r="AB13" s="85"/>
      <c r="AC13" s="85"/>
      <c r="AD13" s="85"/>
      <c r="AE13" s="85"/>
      <c r="AF13" s="85"/>
      <c r="AG13" s="85"/>
      <c r="AH13" s="85"/>
      <c r="AI13" s="85"/>
      <c r="AJ13" s="85"/>
      <c r="AK13" s="85"/>
      <c r="AL13" s="85"/>
      <c r="AM13" s="115"/>
    </row>
    <row r="14" s="90" customFormat="1" ht="30" customHeight="1" spans="1:39">
      <c r="A14" s="106"/>
      <c r="B14" s="36" t="s">
        <v>141</v>
      </c>
      <c r="C14" s="36" t="s">
        <v>152</v>
      </c>
      <c r="D14" s="85" t="s">
        <v>153</v>
      </c>
      <c r="E14" s="85">
        <f t="shared" si="0"/>
        <v>8.64</v>
      </c>
      <c r="F14" s="85">
        <f t="shared" si="1"/>
        <v>8.64</v>
      </c>
      <c r="G14" s="85">
        <f t="shared" si="2"/>
        <v>8.64</v>
      </c>
      <c r="H14" s="85">
        <v>8.64</v>
      </c>
      <c r="I14" s="85"/>
      <c r="J14" s="85"/>
      <c r="K14" s="85"/>
      <c r="L14" s="85"/>
      <c r="M14" s="85"/>
      <c r="N14" s="85"/>
      <c r="O14" s="85"/>
      <c r="P14" s="85"/>
      <c r="Q14" s="85"/>
      <c r="R14" s="85"/>
      <c r="S14" s="85"/>
      <c r="T14" s="85"/>
      <c r="U14" s="85"/>
      <c r="V14" s="85"/>
      <c r="W14" s="85"/>
      <c r="X14" s="85"/>
      <c r="Y14" s="85"/>
      <c r="Z14" s="85"/>
      <c r="AA14" s="85"/>
      <c r="AB14" s="85"/>
      <c r="AC14" s="85"/>
      <c r="AD14" s="85"/>
      <c r="AE14" s="85"/>
      <c r="AF14" s="85"/>
      <c r="AG14" s="85"/>
      <c r="AH14" s="85"/>
      <c r="AI14" s="85"/>
      <c r="AJ14" s="85"/>
      <c r="AK14" s="85"/>
      <c r="AL14" s="85"/>
      <c r="AM14" s="115"/>
    </row>
    <row r="15" s="90" customFormat="1" ht="30" customHeight="1" spans="1:39">
      <c r="A15" s="106"/>
      <c r="B15" s="36" t="s">
        <v>141</v>
      </c>
      <c r="C15" s="36" t="s">
        <v>154</v>
      </c>
      <c r="D15" s="85" t="s">
        <v>155</v>
      </c>
      <c r="E15" s="85">
        <f t="shared" si="0"/>
        <v>74.77</v>
      </c>
      <c r="F15" s="85">
        <f t="shared" si="1"/>
        <v>74.77</v>
      </c>
      <c r="G15" s="85">
        <f t="shared" si="2"/>
        <v>74.77</v>
      </c>
      <c r="H15" s="85">
        <v>74.77</v>
      </c>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115"/>
    </row>
    <row r="16" s="90" customFormat="1" ht="30" customHeight="1" spans="1:39">
      <c r="A16" s="106"/>
      <c r="B16" s="36" t="s">
        <v>141</v>
      </c>
      <c r="C16" s="36" t="s">
        <v>85</v>
      </c>
      <c r="D16" s="85" t="s">
        <v>156</v>
      </c>
      <c r="E16" s="85">
        <f t="shared" si="0"/>
        <v>7.05</v>
      </c>
      <c r="F16" s="85">
        <f t="shared" si="1"/>
        <v>7.05</v>
      </c>
      <c r="G16" s="85">
        <f t="shared" si="2"/>
        <v>7.05</v>
      </c>
      <c r="H16" s="85">
        <v>7.05</v>
      </c>
      <c r="I16" s="85"/>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115"/>
    </row>
    <row r="17" s="90" customFormat="1" ht="30" customHeight="1" spans="1:39">
      <c r="A17" s="106"/>
      <c r="B17" s="36" t="s">
        <v>157</v>
      </c>
      <c r="C17" s="36" t="s">
        <v>89</v>
      </c>
      <c r="D17" s="85" t="s">
        <v>158</v>
      </c>
      <c r="E17" s="85">
        <f t="shared" si="0"/>
        <v>5.35</v>
      </c>
      <c r="F17" s="85">
        <f t="shared" si="1"/>
        <v>5.35</v>
      </c>
      <c r="G17" s="85">
        <f t="shared" si="2"/>
        <v>5.35</v>
      </c>
      <c r="H17" s="85">
        <v>5.35</v>
      </c>
      <c r="I17" s="85"/>
      <c r="J17" s="85"/>
      <c r="K17" s="85"/>
      <c r="L17" s="85"/>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115"/>
    </row>
    <row r="18" s="90" customFormat="1" ht="30" customHeight="1" spans="1:39">
      <c r="A18" s="106"/>
      <c r="B18" s="36" t="s">
        <v>157</v>
      </c>
      <c r="C18" s="36" t="s">
        <v>81</v>
      </c>
      <c r="D18" s="85" t="s">
        <v>159</v>
      </c>
      <c r="E18" s="86">
        <f t="shared" si="0"/>
        <v>2.97</v>
      </c>
      <c r="F18" s="86">
        <f t="shared" si="1"/>
        <v>2.97</v>
      </c>
      <c r="G18" s="86">
        <f t="shared" si="2"/>
        <v>2.97</v>
      </c>
      <c r="H18" s="86">
        <v>2.97</v>
      </c>
      <c r="I18" s="85"/>
      <c r="J18" s="85"/>
      <c r="K18" s="85"/>
      <c r="L18" s="85"/>
      <c r="M18" s="85"/>
      <c r="N18" s="85"/>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115"/>
    </row>
    <row r="19" s="90" customFormat="1" ht="30" customHeight="1" spans="1:39">
      <c r="A19" s="106"/>
      <c r="B19" s="36" t="s">
        <v>157</v>
      </c>
      <c r="C19" s="36" t="s">
        <v>160</v>
      </c>
      <c r="D19" s="85" t="s">
        <v>161</v>
      </c>
      <c r="E19" s="86">
        <f t="shared" si="0"/>
        <v>2.97</v>
      </c>
      <c r="F19" s="86">
        <f t="shared" si="1"/>
        <v>2.97</v>
      </c>
      <c r="G19" s="86">
        <f t="shared" si="2"/>
        <v>2.97</v>
      </c>
      <c r="H19" s="86">
        <v>2.97</v>
      </c>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115"/>
    </row>
    <row r="20" s="90" customFormat="1" ht="30" customHeight="1" spans="1:39">
      <c r="A20" s="106"/>
      <c r="B20" s="36" t="s">
        <v>157</v>
      </c>
      <c r="C20" s="36" t="s">
        <v>144</v>
      </c>
      <c r="D20" s="85" t="s">
        <v>162</v>
      </c>
      <c r="E20" s="86">
        <f t="shared" si="0"/>
        <v>1.04</v>
      </c>
      <c r="F20" s="86">
        <f t="shared" si="1"/>
        <v>1.04</v>
      </c>
      <c r="G20" s="86">
        <f t="shared" si="2"/>
        <v>1.04</v>
      </c>
      <c r="H20" s="86">
        <v>1.04</v>
      </c>
      <c r="I20" s="85"/>
      <c r="J20" s="85"/>
      <c r="K20" s="85"/>
      <c r="L20" s="85"/>
      <c r="M20" s="85"/>
      <c r="N20" s="85"/>
      <c r="O20" s="85"/>
      <c r="P20" s="85"/>
      <c r="Q20" s="85"/>
      <c r="R20" s="85"/>
      <c r="S20" s="85"/>
      <c r="T20" s="85"/>
      <c r="U20" s="85"/>
      <c r="V20" s="85"/>
      <c r="W20" s="85"/>
      <c r="X20" s="85"/>
      <c r="Y20" s="85"/>
      <c r="Z20" s="85"/>
      <c r="AA20" s="85"/>
      <c r="AB20" s="85"/>
      <c r="AC20" s="85"/>
      <c r="AD20" s="85"/>
      <c r="AE20" s="85"/>
      <c r="AF20" s="85"/>
      <c r="AG20" s="85"/>
      <c r="AH20" s="85"/>
      <c r="AI20" s="85"/>
      <c r="AJ20" s="85"/>
      <c r="AK20" s="85"/>
      <c r="AL20" s="85"/>
      <c r="AM20" s="115"/>
    </row>
    <row r="21" s="90" customFormat="1" ht="30" customHeight="1" spans="1:39">
      <c r="A21" s="106"/>
      <c r="B21" s="36" t="s">
        <v>157</v>
      </c>
      <c r="C21" s="36" t="s">
        <v>150</v>
      </c>
      <c r="D21" s="85" t="s">
        <v>163</v>
      </c>
      <c r="E21" s="86">
        <f t="shared" si="0"/>
        <v>6.36</v>
      </c>
      <c r="F21" s="86">
        <f t="shared" si="1"/>
        <v>6.36</v>
      </c>
      <c r="G21" s="86">
        <f t="shared" si="2"/>
        <v>6.36</v>
      </c>
      <c r="H21" s="86">
        <v>6.36</v>
      </c>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115"/>
    </row>
    <row r="22" s="90" customFormat="1" ht="27" customHeight="1" spans="2:38">
      <c r="B22" s="36" t="s">
        <v>157</v>
      </c>
      <c r="C22" s="36" t="s">
        <v>164</v>
      </c>
      <c r="D22" s="85" t="s">
        <v>165</v>
      </c>
      <c r="E22" s="86">
        <f t="shared" si="0"/>
        <v>0.68</v>
      </c>
      <c r="F22" s="86">
        <f t="shared" si="1"/>
        <v>0.68</v>
      </c>
      <c r="G22" s="86">
        <f t="shared" si="2"/>
        <v>0.68</v>
      </c>
      <c r="H22" s="86">
        <v>0.68</v>
      </c>
      <c r="I22" s="85"/>
      <c r="J22" s="108"/>
      <c r="K22" s="108"/>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row>
    <row r="23" s="90" customFormat="1" ht="27" customHeight="1" spans="2:38">
      <c r="B23" s="36" t="s">
        <v>157</v>
      </c>
      <c r="C23" s="36" t="s">
        <v>166</v>
      </c>
      <c r="D23" s="85" t="s">
        <v>167</v>
      </c>
      <c r="E23" s="86">
        <f t="shared" si="0"/>
        <v>12.35</v>
      </c>
      <c r="F23" s="86">
        <f t="shared" si="1"/>
        <v>12.35</v>
      </c>
      <c r="G23" s="86">
        <f t="shared" si="2"/>
        <v>12.35</v>
      </c>
      <c r="H23" s="86">
        <v>12.35</v>
      </c>
      <c r="I23" s="85"/>
      <c r="J23" s="108"/>
      <c r="K23" s="108"/>
      <c r="L23" s="108"/>
      <c r="M23" s="108"/>
      <c r="N23" s="108"/>
      <c r="O23" s="108"/>
      <c r="P23" s="108"/>
      <c r="Q23" s="108"/>
      <c r="R23" s="108"/>
      <c r="S23" s="108"/>
      <c r="T23" s="108"/>
      <c r="U23" s="108"/>
      <c r="V23" s="108"/>
      <c r="W23" s="108"/>
      <c r="X23" s="108"/>
      <c r="Y23" s="108"/>
      <c r="Z23" s="108"/>
      <c r="AA23" s="108"/>
      <c r="AB23" s="108"/>
      <c r="AC23" s="108"/>
      <c r="AD23" s="108"/>
      <c r="AE23" s="108"/>
      <c r="AF23" s="108"/>
      <c r="AG23" s="108"/>
      <c r="AH23" s="108"/>
      <c r="AI23" s="108"/>
      <c r="AJ23" s="108"/>
      <c r="AK23" s="108"/>
      <c r="AL23" s="108"/>
    </row>
    <row r="24" s="90" customFormat="1" ht="27" customHeight="1" spans="2:38">
      <c r="B24" s="36" t="s">
        <v>157</v>
      </c>
      <c r="C24" s="36" t="s">
        <v>168</v>
      </c>
      <c r="D24" s="85" t="s">
        <v>169</v>
      </c>
      <c r="E24" s="86">
        <f t="shared" si="0"/>
        <v>9.16</v>
      </c>
      <c r="F24" s="86">
        <f t="shared" si="1"/>
        <v>9.16</v>
      </c>
      <c r="G24" s="86">
        <f t="shared" si="2"/>
        <v>9.16</v>
      </c>
      <c r="H24" s="86">
        <v>9.16</v>
      </c>
      <c r="I24" s="85"/>
      <c r="J24" s="108"/>
      <c r="K24" s="108"/>
      <c r="L24" s="108"/>
      <c r="M24" s="108"/>
      <c r="N24" s="108"/>
      <c r="O24" s="108"/>
      <c r="P24" s="108"/>
      <c r="Q24" s="108"/>
      <c r="R24" s="108"/>
      <c r="S24" s="108"/>
      <c r="T24" s="108"/>
      <c r="U24" s="108"/>
      <c r="V24" s="108"/>
      <c r="W24" s="108"/>
      <c r="X24" s="108"/>
      <c r="Y24" s="108"/>
      <c r="Z24" s="108"/>
      <c r="AA24" s="108"/>
      <c r="AB24" s="108"/>
      <c r="AC24" s="108"/>
      <c r="AD24" s="108"/>
      <c r="AE24" s="108"/>
      <c r="AF24" s="108"/>
      <c r="AG24" s="108"/>
      <c r="AH24" s="108"/>
      <c r="AI24" s="108"/>
      <c r="AJ24" s="108"/>
      <c r="AK24" s="108"/>
      <c r="AL24" s="108"/>
    </row>
    <row r="25" s="90" customFormat="1" ht="27" customHeight="1" spans="2:38">
      <c r="B25" s="36" t="s">
        <v>157</v>
      </c>
      <c r="C25" s="36" t="s">
        <v>170</v>
      </c>
      <c r="D25" s="85" t="s">
        <v>171</v>
      </c>
      <c r="E25" s="86">
        <f t="shared" si="0"/>
        <v>1.62</v>
      </c>
      <c r="F25" s="86">
        <f t="shared" si="1"/>
        <v>1.62</v>
      </c>
      <c r="G25" s="86">
        <f t="shared" si="2"/>
        <v>1.62</v>
      </c>
      <c r="H25" s="86">
        <v>1.62</v>
      </c>
      <c r="I25" s="85"/>
      <c r="J25" s="108"/>
      <c r="K25" s="108"/>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08"/>
      <c r="AI25" s="108"/>
      <c r="AJ25" s="108"/>
      <c r="AK25" s="108"/>
      <c r="AL25" s="108"/>
    </row>
    <row r="26" s="90" customFormat="1" ht="27" customHeight="1" spans="2:38">
      <c r="B26" s="36" t="s">
        <v>157</v>
      </c>
      <c r="C26" s="36" t="s">
        <v>172</v>
      </c>
      <c r="D26" s="85" t="s">
        <v>173</v>
      </c>
      <c r="E26" s="86">
        <f t="shared" si="0"/>
        <v>6.2</v>
      </c>
      <c r="F26" s="86">
        <f t="shared" si="1"/>
        <v>6.2</v>
      </c>
      <c r="G26" s="86">
        <f t="shared" si="2"/>
        <v>6.2</v>
      </c>
      <c r="H26" s="86">
        <v>6.2</v>
      </c>
      <c r="I26" s="85"/>
      <c r="J26" s="108"/>
      <c r="K26" s="108"/>
      <c r="L26" s="108"/>
      <c r="M26" s="108"/>
      <c r="N26" s="108"/>
      <c r="O26" s="108"/>
      <c r="P26" s="108"/>
      <c r="Q26" s="108"/>
      <c r="R26" s="108"/>
      <c r="S26" s="108"/>
      <c r="T26" s="108"/>
      <c r="U26" s="108"/>
      <c r="V26" s="108"/>
      <c r="W26" s="108"/>
      <c r="X26" s="108"/>
      <c r="Y26" s="108"/>
      <c r="Z26" s="108"/>
      <c r="AA26" s="108"/>
      <c r="AB26" s="108"/>
      <c r="AC26" s="108"/>
      <c r="AD26" s="108"/>
      <c r="AE26" s="108"/>
      <c r="AF26" s="108"/>
      <c r="AG26" s="108"/>
      <c r="AH26" s="108"/>
      <c r="AI26" s="108"/>
      <c r="AJ26" s="108"/>
      <c r="AK26" s="108"/>
      <c r="AL26" s="108"/>
    </row>
    <row r="27" s="90" customFormat="1" ht="27" customHeight="1" spans="2:38">
      <c r="B27" s="36" t="s">
        <v>157</v>
      </c>
      <c r="C27" s="36" t="s">
        <v>85</v>
      </c>
      <c r="D27" s="85" t="s">
        <v>174</v>
      </c>
      <c r="E27" s="86">
        <f t="shared" si="0"/>
        <v>300.85</v>
      </c>
      <c r="F27" s="86">
        <f t="shared" si="1"/>
        <v>300.85</v>
      </c>
      <c r="G27" s="86">
        <f t="shared" si="2"/>
        <v>300.85</v>
      </c>
      <c r="H27" s="86">
        <v>15.85</v>
      </c>
      <c r="I27" s="85">
        <v>285</v>
      </c>
      <c r="J27" s="108"/>
      <c r="K27" s="108"/>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row>
    <row r="28" s="90" customFormat="1" ht="27" customHeight="1" spans="2:38">
      <c r="B28" s="85" t="s">
        <v>175</v>
      </c>
      <c r="C28" s="85" t="s">
        <v>89</v>
      </c>
      <c r="D28" s="85" t="s">
        <v>176</v>
      </c>
      <c r="E28" s="86">
        <f t="shared" si="0"/>
        <v>14.09</v>
      </c>
      <c r="F28" s="86">
        <f t="shared" si="1"/>
        <v>14.09</v>
      </c>
      <c r="G28" s="86">
        <f t="shared" si="2"/>
        <v>14.09</v>
      </c>
      <c r="H28" s="86">
        <v>14.09</v>
      </c>
      <c r="I28" s="85"/>
      <c r="J28" s="108"/>
      <c r="K28" s="108"/>
      <c r="L28" s="108"/>
      <c r="M28" s="108"/>
      <c r="N28" s="108"/>
      <c r="O28" s="108"/>
      <c r="P28" s="108"/>
      <c r="Q28" s="108"/>
      <c r="R28" s="108"/>
      <c r="S28" s="108"/>
      <c r="T28" s="108"/>
      <c r="U28" s="108"/>
      <c r="V28" s="108"/>
      <c r="W28" s="108"/>
      <c r="X28" s="108"/>
      <c r="Y28" s="108"/>
      <c r="Z28" s="108"/>
      <c r="AA28" s="108"/>
      <c r="AB28" s="108"/>
      <c r="AC28" s="108"/>
      <c r="AD28" s="108"/>
      <c r="AE28" s="108"/>
      <c r="AF28" s="108"/>
      <c r="AG28" s="108"/>
      <c r="AH28" s="108"/>
      <c r="AI28" s="108"/>
      <c r="AJ28" s="108"/>
      <c r="AK28" s="108"/>
      <c r="AL28" s="108"/>
    </row>
    <row r="29" s="90" customFormat="1" ht="27" customHeight="1" spans="2:38">
      <c r="B29" s="85" t="s">
        <v>175</v>
      </c>
      <c r="C29" s="85" t="s">
        <v>88</v>
      </c>
      <c r="D29" s="85" t="s">
        <v>177</v>
      </c>
      <c r="E29" s="86">
        <f t="shared" si="0"/>
        <v>42.99</v>
      </c>
      <c r="F29" s="86">
        <f t="shared" si="1"/>
        <v>42.99</v>
      </c>
      <c r="G29" s="86">
        <f t="shared" si="2"/>
        <v>42.99</v>
      </c>
      <c r="H29" s="86">
        <v>42.99</v>
      </c>
      <c r="I29" s="85"/>
      <c r="J29" s="108"/>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8"/>
      <c r="AL29" s="108"/>
    </row>
    <row r="30" s="90" customFormat="1" ht="27" customHeight="1" spans="2:38">
      <c r="B30" s="85" t="s">
        <v>175</v>
      </c>
      <c r="C30" s="85" t="s">
        <v>81</v>
      </c>
      <c r="D30" s="85" t="s">
        <v>178</v>
      </c>
      <c r="E30" s="86">
        <f t="shared" si="0"/>
        <v>2.48</v>
      </c>
      <c r="F30" s="86">
        <f t="shared" si="1"/>
        <v>2.48</v>
      </c>
      <c r="G30" s="86">
        <f t="shared" si="2"/>
        <v>2.48</v>
      </c>
      <c r="H30" s="86">
        <v>2.48</v>
      </c>
      <c r="I30" s="85"/>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08"/>
      <c r="AL30" s="108"/>
    </row>
    <row r="31" s="90" customFormat="1" ht="27" customHeight="1" spans="2:38">
      <c r="B31" s="85" t="s">
        <v>175</v>
      </c>
      <c r="C31" s="85" t="s">
        <v>144</v>
      </c>
      <c r="D31" s="85" t="s">
        <v>179</v>
      </c>
      <c r="E31" s="86">
        <f t="shared" si="0"/>
        <v>4.8</v>
      </c>
      <c r="F31" s="86">
        <f t="shared" si="1"/>
        <v>4.8</v>
      </c>
      <c r="G31" s="86">
        <f t="shared" si="2"/>
        <v>4.8</v>
      </c>
      <c r="H31" s="86">
        <v>4.8</v>
      </c>
      <c r="I31" s="85"/>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8"/>
      <c r="AH31" s="108"/>
      <c r="AI31" s="108"/>
      <c r="AJ31" s="108"/>
      <c r="AK31" s="108"/>
      <c r="AL31" s="108"/>
    </row>
    <row r="32" ht="27" customHeight="1"/>
    <row r="33" ht="27" customHeight="1"/>
    <row r="34" ht="27" customHeight="1"/>
    <row r="35" ht="27" customHeight="1"/>
    <row r="36" ht="27" customHeight="1"/>
  </sheetData>
  <mergeCells count="22">
    <mergeCell ref="B2:AL2"/>
    <mergeCell ref="AJ3:AL3"/>
    <mergeCell ref="B4:D4"/>
    <mergeCell ref="F4:O4"/>
    <mergeCell ref="P4:Y4"/>
    <mergeCell ref="Z4:AL4"/>
    <mergeCell ref="B5:C5"/>
    <mergeCell ref="G5:I5"/>
    <mergeCell ref="J5:L5"/>
    <mergeCell ref="M5:O5"/>
    <mergeCell ref="Q5:S5"/>
    <mergeCell ref="T5:V5"/>
    <mergeCell ref="W5:Y5"/>
    <mergeCell ref="AA5:AC5"/>
    <mergeCell ref="AD5:AF5"/>
    <mergeCell ref="AG5:AI5"/>
    <mergeCell ref="AJ5:AL5"/>
    <mergeCell ref="D5:D6"/>
    <mergeCell ref="E4:E6"/>
    <mergeCell ref="F5:F6"/>
    <mergeCell ref="P5:P6"/>
    <mergeCell ref="Z5:Z6"/>
  </mergeCells>
  <printOptions horizontalCentered="1"/>
  <pageMargins left="0.590203972313348" right="0.590203972313348" top="1.3776055471165" bottom="0.983904759714923" header="0" footer="0"/>
  <pageSetup paperSize="9" scale="5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6"/>
  <sheetViews>
    <sheetView workbookViewId="0">
      <pane ySplit="6" topLeftCell="A7" activePane="bottomLeft" state="frozen"/>
      <selection/>
      <selection pane="bottomLeft" activeCell="E5" sqref="E5:E6"/>
    </sheetView>
  </sheetViews>
  <sheetFormatPr defaultColWidth="10" defaultRowHeight="14"/>
  <cols>
    <col min="1" max="1" width="1.5" style="37" customWidth="1"/>
    <col min="2" max="4" width="6.62727272727273" style="37" customWidth="1"/>
    <col min="5" max="5" width="45.1272727272727" style="37" customWidth="1"/>
    <col min="6" max="8" width="20.6272727272727" style="37" customWidth="1"/>
    <col min="9" max="9" width="1.5" style="37" customWidth="1"/>
    <col min="10" max="11" width="9.75454545454545" style="37" customWidth="1"/>
    <col min="12" max="16384" width="10" style="37"/>
  </cols>
  <sheetData>
    <row r="1" ht="24.95" customHeight="1" spans="1:9">
      <c r="A1" s="38"/>
      <c r="B1" s="39"/>
      <c r="C1" s="42"/>
      <c r="D1" s="42"/>
      <c r="E1" s="42"/>
      <c r="F1" s="42" t="s">
        <v>180</v>
      </c>
      <c r="G1" s="42"/>
      <c r="H1" s="42"/>
      <c r="I1" s="47"/>
    </row>
    <row r="2" ht="22.9" customHeight="1" spans="1:8">
      <c r="A2" s="38"/>
      <c r="B2" s="43" t="s">
        <v>181</v>
      </c>
      <c r="C2" s="43"/>
      <c r="D2" s="43"/>
      <c r="E2" s="43"/>
      <c r="F2" s="43"/>
      <c r="G2" s="43"/>
      <c r="H2" s="43"/>
    </row>
    <row r="3" ht="19.5" customHeight="1" spans="1:9">
      <c r="A3" s="44"/>
      <c r="B3" s="45" t="s">
        <v>4</v>
      </c>
      <c r="C3" s="45"/>
      <c r="D3" s="45"/>
      <c r="E3" s="45"/>
      <c r="F3" s="44"/>
      <c r="H3" s="65" t="s">
        <v>5</v>
      </c>
      <c r="I3" s="54"/>
    </row>
    <row r="4" ht="24.4" customHeight="1" spans="1:9">
      <c r="A4" s="50"/>
      <c r="B4" s="48" t="s">
        <v>8</v>
      </c>
      <c r="C4" s="48"/>
      <c r="D4" s="48"/>
      <c r="E4" s="48"/>
      <c r="F4" s="48" t="s">
        <v>57</v>
      </c>
      <c r="G4" s="62" t="s">
        <v>182</v>
      </c>
      <c r="H4" s="62" t="s">
        <v>135</v>
      </c>
      <c r="I4" s="56"/>
    </row>
    <row r="5" ht="24.4" customHeight="1" spans="1:9">
      <c r="A5" s="50"/>
      <c r="B5" s="48" t="s">
        <v>74</v>
      </c>
      <c r="C5" s="48"/>
      <c r="D5" s="48"/>
      <c r="E5" s="48" t="s">
        <v>75</v>
      </c>
      <c r="F5" s="48"/>
      <c r="G5" s="62"/>
      <c r="H5" s="62"/>
      <c r="I5" s="56"/>
    </row>
    <row r="6" ht="24.4" customHeight="1" spans="1:9">
      <c r="A6" s="49"/>
      <c r="B6" s="48" t="s">
        <v>76</v>
      </c>
      <c r="C6" s="48" t="s">
        <v>77</v>
      </c>
      <c r="D6" s="48" t="s">
        <v>78</v>
      </c>
      <c r="E6" s="48"/>
      <c r="F6" s="48"/>
      <c r="G6" s="62"/>
      <c r="H6" s="62"/>
      <c r="I6" s="56"/>
    </row>
    <row r="7" ht="27" customHeight="1" spans="1:9">
      <c r="A7" s="66"/>
      <c r="B7" s="48"/>
      <c r="C7" s="48"/>
      <c r="D7" s="48"/>
      <c r="E7" s="48" t="s">
        <v>79</v>
      </c>
      <c r="F7" s="88">
        <f>F8+F9+F10</f>
        <v>962.18</v>
      </c>
      <c r="G7" s="88">
        <f>G8+G9+G10</f>
        <v>962.18</v>
      </c>
      <c r="H7" s="51"/>
      <c r="I7" s="69"/>
    </row>
    <row r="8" ht="27" customHeight="1" spans="1:9">
      <c r="A8" s="66"/>
      <c r="B8" s="67" t="s">
        <v>83</v>
      </c>
      <c r="C8" s="67" t="s">
        <v>84</v>
      </c>
      <c r="D8" s="67" t="s">
        <v>85</v>
      </c>
      <c r="E8" s="68" t="s">
        <v>82</v>
      </c>
      <c r="F8" s="89">
        <f>G8</f>
        <v>813.83</v>
      </c>
      <c r="G8" s="89">
        <v>813.83</v>
      </c>
      <c r="H8" s="51"/>
      <c r="I8" s="69"/>
    </row>
    <row r="9" ht="27" customHeight="1" spans="1:9">
      <c r="A9" s="66"/>
      <c r="B9" s="67" t="s">
        <v>80</v>
      </c>
      <c r="C9" s="67" t="s">
        <v>81</v>
      </c>
      <c r="D9" s="67" t="s">
        <v>81</v>
      </c>
      <c r="E9" s="68" t="s">
        <v>86</v>
      </c>
      <c r="F9" s="89">
        <f>G9</f>
        <v>73.58</v>
      </c>
      <c r="G9" s="89">
        <v>73.58</v>
      </c>
      <c r="H9" s="51"/>
      <c r="I9" s="69"/>
    </row>
    <row r="10" ht="27" customHeight="1" spans="1:9">
      <c r="A10" s="66"/>
      <c r="B10" s="67" t="s">
        <v>87</v>
      </c>
      <c r="C10" s="67" t="s">
        <v>88</v>
      </c>
      <c r="D10" s="67" t="s">
        <v>89</v>
      </c>
      <c r="E10" s="68" t="s">
        <v>90</v>
      </c>
      <c r="F10" s="89">
        <f>G10</f>
        <v>74.77</v>
      </c>
      <c r="G10" s="89">
        <v>74.77</v>
      </c>
      <c r="H10" s="51"/>
      <c r="I10" s="69"/>
    </row>
    <row r="11" ht="27" customHeight="1" spans="1:9">
      <c r="A11" s="50"/>
      <c r="B11" s="48"/>
      <c r="C11" s="48"/>
      <c r="D11" s="48"/>
      <c r="E11" s="48"/>
      <c r="F11" s="51"/>
      <c r="G11" s="51"/>
      <c r="H11" s="51"/>
      <c r="I11" s="57"/>
    </row>
    <row r="12" ht="27" customHeight="1" spans="1:9">
      <c r="A12" s="50"/>
      <c r="B12" s="48"/>
      <c r="C12" s="48"/>
      <c r="D12" s="48"/>
      <c r="E12" s="48"/>
      <c r="F12" s="51"/>
      <c r="G12" s="51"/>
      <c r="H12" s="51"/>
      <c r="I12" s="57"/>
    </row>
    <row r="13" ht="27" customHeight="1" spans="1:9">
      <c r="A13" s="50"/>
      <c r="B13" s="48"/>
      <c r="C13" s="48"/>
      <c r="D13" s="48"/>
      <c r="E13" s="48"/>
      <c r="F13" s="51"/>
      <c r="G13" s="51"/>
      <c r="H13" s="51"/>
      <c r="I13" s="57"/>
    </row>
    <row r="14" ht="27" customHeight="1" spans="1:9">
      <c r="A14" s="50"/>
      <c r="B14" s="48"/>
      <c r="C14" s="48"/>
      <c r="D14" s="48"/>
      <c r="E14" s="48"/>
      <c r="F14" s="51"/>
      <c r="G14" s="51"/>
      <c r="H14" s="51"/>
      <c r="I14" s="57"/>
    </row>
    <row r="15" ht="27" customHeight="1" spans="1:9">
      <c r="A15" s="50"/>
      <c r="B15" s="48"/>
      <c r="C15" s="48"/>
      <c r="D15" s="48"/>
      <c r="E15" s="48"/>
      <c r="F15" s="51"/>
      <c r="G15" s="51"/>
      <c r="H15" s="51"/>
      <c r="I15" s="57"/>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sheetData>
  <mergeCells count="9">
    <mergeCell ref="F1:H1"/>
    <mergeCell ref="B2:H2"/>
    <mergeCell ref="B3:E3"/>
    <mergeCell ref="B4:E4"/>
    <mergeCell ref="B5:D5"/>
    <mergeCell ref="E5:E6"/>
    <mergeCell ref="F4:F6"/>
    <mergeCell ref="G4:G6"/>
    <mergeCell ref="H4:H6"/>
  </mergeCells>
  <printOptions horizontalCentered="1"/>
  <pageMargins left="0.590203972313348" right="0.590203972313348" top="1.3776055471165" bottom="0.983904759714923"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pane ySplit="6" topLeftCell="A7" activePane="bottomLeft" state="frozen"/>
      <selection/>
      <selection pane="bottomLeft" activeCell="J14" sqref="J14"/>
    </sheetView>
  </sheetViews>
  <sheetFormatPr defaultColWidth="10" defaultRowHeight="14" outlineLevelCol="7"/>
  <cols>
    <col min="1" max="1" width="1.5" customWidth="1"/>
    <col min="2" max="3" width="9.25454545454545" customWidth="1"/>
    <col min="4" max="4" width="44.5" customWidth="1"/>
    <col min="5" max="7" width="21.6272727272727" customWidth="1"/>
    <col min="8" max="8" width="1.5" customWidth="1"/>
    <col min="9" max="9" width="9.75454545454545" customWidth="1"/>
  </cols>
  <sheetData>
    <row r="1" ht="24.95" customHeight="1" spans="1:8">
      <c r="A1" s="71"/>
      <c r="B1" s="39"/>
      <c r="C1" s="39"/>
      <c r="D1" s="72"/>
      <c r="E1" s="73"/>
      <c r="F1" s="73"/>
      <c r="G1" s="74" t="s">
        <v>183</v>
      </c>
      <c r="H1" s="75"/>
    </row>
    <row r="2" ht="22.9" customHeight="1" spans="1:8">
      <c r="A2" s="73"/>
      <c r="B2" s="76" t="s">
        <v>184</v>
      </c>
      <c r="C2" s="76"/>
      <c r="D2" s="76"/>
      <c r="E2" s="76"/>
      <c r="F2" s="76"/>
      <c r="G2" s="76"/>
      <c r="H2" s="75"/>
    </row>
    <row r="3" ht="19.5" customHeight="1" spans="1:8">
      <c r="A3" s="77"/>
      <c r="B3" s="78" t="s">
        <v>4</v>
      </c>
      <c r="C3" s="78"/>
      <c r="D3" s="78"/>
      <c r="F3" s="77"/>
      <c r="G3" s="79" t="s">
        <v>5</v>
      </c>
      <c r="H3" s="75"/>
    </row>
    <row r="4" ht="24.4" customHeight="1" spans="1:8">
      <c r="A4" s="80"/>
      <c r="B4" s="48" t="s">
        <v>8</v>
      </c>
      <c r="C4" s="48"/>
      <c r="D4" s="48"/>
      <c r="E4" s="48" t="s">
        <v>70</v>
      </c>
      <c r="F4" s="48"/>
      <c r="G4" s="48"/>
      <c r="H4" s="75"/>
    </row>
    <row r="5" ht="24.4" customHeight="1" spans="1:8">
      <c r="A5" s="80"/>
      <c r="B5" s="48" t="s">
        <v>74</v>
      </c>
      <c r="C5" s="48"/>
      <c r="D5" s="48" t="s">
        <v>75</v>
      </c>
      <c r="E5" s="48" t="s">
        <v>57</v>
      </c>
      <c r="F5" s="48" t="s">
        <v>185</v>
      </c>
      <c r="G5" s="48" t="s">
        <v>186</v>
      </c>
      <c r="H5" s="75"/>
    </row>
    <row r="6" ht="24.4" customHeight="1" spans="1:8">
      <c r="A6" s="80"/>
      <c r="B6" s="48" t="s">
        <v>76</v>
      </c>
      <c r="C6" s="48" t="s">
        <v>77</v>
      </c>
      <c r="D6" s="48"/>
      <c r="E6" s="48"/>
      <c r="F6" s="48"/>
      <c r="G6" s="48"/>
      <c r="H6" s="75"/>
    </row>
    <row r="7" s="70" customFormat="1" ht="27" customHeight="1" spans="1:8">
      <c r="A7" s="81"/>
      <c r="B7" s="48"/>
      <c r="C7" s="48"/>
      <c r="D7" s="48" t="s">
        <v>79</v>
      </c>
      <c r="E7" s="82">
        <v>962.18</v>
      </c>
      <c r="F7" s="82">
        <v>897.63</v>
      </c>
      <c r="G7" s="82">
        <v>64.55</v>
      </c>
      <c r="H7" s="83"/>
    </row>
    <row r="8" customFormat="1" ht="24.4" customHeight="1" spans="1:8">
      <c r="A8" s="84"/>
      <c r="B8" s="36">
        <v>301</v>
      </c>
      <c r="C8" s="36" t="s">
        <v>89</v>
      </c>
      <c r="D8" s="85" t="s">
        <v>142</v>
      </c>
      <c r="E8" s="86">
        <f t="shared" ref="E8:E31" si="0">F8+G8</f>
        <v>243.63</v>
      </c>
      <c r="F8" s="86">
        <v>243.63</v>
      </c>
      <c r="G8" s="86"/>
      <c r="H8" s="87"/>
    </row>
    <row r="9" customFormat="1" ht="24.4" customHeight="1" spans="1:8">
      <c r="A9" s="84"/>
      <c r="B9" s="36">
        <v>301</v>
      </c>
      <c r="C9" s="36" t="s">
        <v>88</v>
      </c>
      <c r="D9" s="85" t="s">
        <v>143</v>
      </c>
      <c r="E9" s="86">
        <f t="shared" si="0"/>
        <v>26.99</v>
      </c>
      <c r="F9" s="86">
        <v>26.99</v>
      </c>
      <c r="G9" s="86"/>
      <c r="H9" s="87"/>
    </row>
    <row r="10" customFormat="1" ht="24.4" customHeight="1" spans="1:8">
      <c r="A10" s="84"/>
      <c r="B10" s="36">
        <v>301</v>
      </c>
      <c r="C10" s="36" t="s">
        <v>144</v>
      </c>
      <c r="D10" s="85" t="s">
        <v>145</v>
      </c>
      <c r="E10" s="86">
        <f t="shared" si="0"/>
        <v>346.83</v>
      </c>
      <c r="F10" s="86">
        <v>346.83</v>
      </c>
      <c r="G10" s="86"/>
      <c r="H10" s="87"/>
    </row>
    <row r="11" customFormat="1" ht="24.4" customHeight="1" spans="1:8">
      <c r="A11" s="84"/>
      <c r="B11" s="36">
        <v>301</v>
      </c>
      <c r="C11" s="36" t="s">
        <v>146</v>
      </c>
      <c r="D11" s="85" t="s">
        <v>147</v>
      </c>
      <c r="E11" s="86">
        <f t="shared" si="0"/>
        <v>73.58</v>
      </c>
      <c r="F11" s="86">
        <v>73.58</v>
      </c>
      <c r="G11" s="86"/>
      <c r="H11" s="87"/>
    </row>
    <row r="12" customFormat="1" ht="24.4" customHeight="1" spans="1:8">
      <c r="A12" s="84"/>
      <c r="B12" s="36">
        <v>301</v>
      </c>
      <c r="C12" s="36" t="s">
        <v>148</v>
      </c>
      <c r="D12" s="85" t="s">
        <v>149</v>
      </c>
      <c r="E12" s="86">
        <f t="shared" si="0"/>
        <v>47.54</v>
      </c>
      <c r="F12" s="86">
        <v>47.54</v>
      </c>
      <c r="G12" s="86"/>
      <c r="H12" s="87"/>
    </row>
    <row r="13" customFormat="1" ht="24.4" customHeight="1" spans="1:8">
      <c r="A13" s="84"/>
      <c r="B13" s="36">
        <v>301</v>
      </c>
      <c r="C13" s="36" t="s">
        <v>150</v>
      </c>
      <c r="D13" s="85" t="s">
        <v>151</v>
      </c>
      <c r="E13" s="86">
        <f t="shared" si="0"/>
        <v>4.24</v>
      </c>
      <c r="F13" s="86">
        <v>4.24</v>
      </c>
      <c r="G13" s="86"/>
      <c r="H13" s="87"/>
    </row>
    <row r="14" customFormat="1" ht="24.4" customHeight="1" spans="1:8">
      <c r="A14" s="84"/>
      <c r="B14" s="36">
        <v>301</v>
      </c>
      <c r="C14" s="36" t="s">
        <v>152</v>
      </c>
      <c r="D14" s="85" t="s">
        <v>153</v>
      </c>
      <c r="E14" s="86">
        <f t="shared" si="0"/>
        <v>8.64</v>
      </c>
      <c r="F14" s="86">
        <v>8.64</v>
      </c>
      <c r="G14" s="86"/>
      <c r="H14" s="87"/>
    </row>
    <row r="15" customFormat="1" ht="24.4" customHeight="1" spans="1:8">
      <c r="A15" s="84"/>
      <c r="B15" s="36">
        <v>301</v>
      </c>
      <c r="C15" s="36" t="s">
        <v>154</v>
      </c>
      <c r="D15" s="85" t="s">
        <v>155</v>
      </c>
      <c r="E15" s="86">
        <f t="shared" si="0"/>
        <v>74.77</v>
      </c>
      <c r="F15" s="86">
        <v>74.77</v>
      </c>
      <c r="G15" s="86"/>
      <c r="H15" s="87"/>
    </row>
    <row r="16" customFormat="1" ht="27" customHeight="1" spans="2:7">
      <c r="B16" s="36">
        <v>301</v>
      </c>
      <c r="C16" s="36" t="s">
        <v>85</v>
      </c>
      <c r="D16" s="85" t="s">
        <v>156</v>
      </c>
      <c r="E16" s="86">
        <f t="shared" si="0"/>
        <v>7.05</v>
      </c>
      <c r="F16" s="86">
        <v>7.05</v>
      </c>
      <c r="G16" s="86"/>
    </row>
    <row r="17" customFormat="1" ht="27" customHeight="1" spans="2:7">
      <c r="B17" s="36" t="s">
        <v>157</v>
      </c>
      <c r="C17" s="36" t="s">
        <v>89</v>
      </c>
      <c r="D17" s="85" t="s">
        <v>158</v>
      </c>
      <c r="E17" s="86">
        <f t="shared" si="0"/>
        <v>5.35</v>
      </c>
      <c r="F17" s="86"/>
      <c r="G17" s="86">
        <v>5.35</v>
      </c>
    </row>
    <row r="18" customFormat="1" ht="27" customHeight="1" spans="2:7">
      <c r="B18" s="36" t="s">
        <v>157</v>
      </c>
      <c r="C18" s="36" t="s">
        <v>81</v>
      </c>
      <c r="D18" s="85" t="s">
        <v>159</v>
      </c>
      <c r="E18" s="86">
        <f t="shared" si="0"/>
        <v>2.97</v>
      </c>
      <c r="F18" s="86"/>
      <c r="G18" s="86">
        <v>2.97</v>
      </c>
    </row>
    <row r="19" customFormat="1" ht="27" customHeight="1" spans="2:7">
      <c r="B19" s="36" t="s">
        <v>157</v>
      </c>
      <c r="C19" s="36" t="s">
        <v>160</v>
      </c>
      <c r="D19" s="85" t="s">
        <v>161</v>
      </c>
      <c r="E19" s="86">
        <f t="shared" si="0"/>
        <v>2.97</v>
      </c>
      <c r="F19" s="86"/>
      <c r="G19" s="86">
        <v>2.97</v>
      </c>
    </row>
    <row r="20" customFormat="1" ht="27" customHeight="1" spans="2:7">
      <c r="B20" s="36" t="s">
        <v>157</v>
      </c>
      <c r="C20" s="36" t="s">
        <v>144</v>
      </c>
      <c r="D20" s="85" t="s">
        <v>162</v>
      </c>
      <c r="E20" s="86">
        <f t="shared" si="0"/>
        <v>1.04</v>
      </c>
      <c r="F20" s="86"/>
      <c r="G20" s="86">
        <v>1.04</v>
      </c>
    </row>
    <row r="21" customFormat="1" ht="27" customHeight="1" spans="2:7">
      <c r="B21" s="36" t="s">
        <v>157</v>
      </c>
      <c r="C21" s="36" t="s">
        <v>150</v>
      </c>
      <c r="D21" s="85" t="s">
        <v>163</v>
      </c>
      <c r="E21" s="86">
        <f t="shared" si="0"/>
        <v>6.36</v>
      </c>
      <c r="F21" s="86"/>
      <c r="G21" s="86">
        <v>6.36</v>
      </c>
    </row>
    <row r="22" customFormat="1" ht="27" customHeight="1" spans="2:7">
      <c r="B22" s="36" t="s">
        <v>157</v>
      </c>
      <c r="C22" s="36" t="s">
        <v>164</v>
      </c>
      <c r="D22" s="85" t="s">
        <v>165</v>
      </c>
      <c r="E22" s="86">
        <f t="shared" si="0"/>
        <v>0.68</v>
      </c>
      <c r="F22" s="86"/>
      <c r="G22" s="86">
        <v>0.68</v>
      </c>
    </row>
    <row r="23" customFormat="1" ht="27" customHeight="1" spans="2:7">
      <c r="B23" s="36" t="s">
        <v>157</v>
      </c>
      <c r="C23" s="36" t="s">
        <v>166</v>
      </c>
      <c r="D23" s="85" t="s">
        <v>167</v>
      </c>
      <c r="E23" s="86">
        <f t="shared" si="0"/>
        <v>12.35</v>
      </c>
      <c r="F23" s="86"/>
      <c r="G23" s="86">
        <v>12.35</v>
      </c>
    </row>
    <row r="24" customFormat="1" ht="27" customHeight="1" spans="2:7">
      <c r="B24" s="36" t="s">
        <v>157</v>
      </c>
      <c r="C24" s="36" t="s">
        <v>168</v>
      </c>
      <c r="D24" s="85" t="s">
        <v>169</v>
      </c>
      <c r="E24" s="86">
        <f t="shared" si="0"/>
        <v>9.16</v>
      </c>
      <c r="F24" s="86"/>
      <c r="G24" s="86">
        <v>9.16</v>
      </c>
    </row>
    <row r="25" customFormat="1" ht="30" customHeight="1" spans="2:7">
      <c r="B25" s="36" t="s">
        <v>157</v>
      </c>
      <c r="C25" s="36" t="s">
        <v>170</v>
      </c>
      <c r="D25" s="85" t="s">
        <v>171</v>
      </c>
      <c r="E25" s="86">
        <f t="shared" si="0"/>
        <v>1.62</v>
      </c>
      <c r="F25" s="86"/>
      <c r="G25" s="86">
        <v>1.62</v>
      </c>
    </row>
    <row r="26" customFormat="1" ht="30" customHeight="1" spans="2:7">
      <c r="B26" s="36" t="s">
        <v>157</v>
      </c>
      <c r="C26" s="36" t="s">
        <v>172</v>
      </c>
      <c r="D26" s="85" t="s">
        <v>173</v>
      </c>
      <c r="E26" s="86">
        <f t="shared" si="0"/>
        <v>6.2</v>
      </c>
      <c r="F26" s="86"/>
      <c r="G26" s="86">
        <v>6.2</v>
      </c>
    </row>
    <row r="27" customFormat="1" ht="30" customHeight="1" spans="2:7">
      <c r="B27" s="36" t="s">
        <v>157</v>
      </c>
      <c r="C27" s="36" t="s">
        <v>85</v>
      </c>
      <c r="D27" s="85" t="s">
        <v>174</v>
      </c>
      <c r="E27" s="86">
        <f t="shared" si="0"/>
        <v>15.85</v>
      </c>
      <c r="F27" s="86"/>
      <c r="G27" s="86">
        <v>15.85</v>
      </c>
    </row>
    <row r="28" customFormat="1" ht="30" customHeight="1" spans="2:7">
      <c r="B28" s="85" t="s">
        <v>175</v>
      </c>
      <c r="C28" s="85" t="s">
        <v>89</v>
      </c>
      <c r="D28" s="85" t="s">
        <v>176</v>
      </c>
      <c r="E28" s="86">
        <f t="shared" si="0"/>
        <v>14.09</v>
      </c>
      <c r="F28" s="86">
        <v>14.09</v>
      </c>
      <c r="G28" s="86"/>
    </row>
    <row r="29" customFormat="1" ht="30" customHeight="1" spans="2:7">
      <c r="B29" s="85" t="s">
        <v>175</v>
      </c>
      <c r="C29" s="85" t="s">
        <v>88</v>
      </c>
      <c r="D29" s="85" t="s">
        <v>177</v>
      </c>
      <c r="E29" s="86">
        <f t="shared" si="0"/>
        <v>42.99</v>
      </c>
      <c r="F29" s="86">
        <v>42.99</v>
      </c>
      <c r="G29" s="86"/>
    </row>
    <row r="30" customFormat="1" ht="30" customHeight="1" spans="2:7">
      <c r="B30" s="85" t="s">
        <v>175</v>
      </c>
      <c r="C30" s="85" t="s">
        <v>81</v>
      </c>
      <c r="D30" s="85" t="s">
        <v>178</v>
      </c>
      <c r="E30" s="86">
        <f t="shared" si="0"/>
        <v>2.48</v>
      </c>
      <c r="F30" s="86">
        <v>2.48</v>
      </c>
      <c r="G30" s="86"/>
    </row>
    <row r="31" customFormat="1" ht="30" customHeight="1" spans="2:7">
      <c r="B31" s="85" t="s">
        <v>175</v>
      </c>
      <c r="C31" s="85" t="s">
        <v>144</v>
      </c>
      <c r="D31" s="85" t="s">
        <v>179</v>
      </c>
      <c r="E31" s="86">
        <f t="shared" si="0"/>
        <v>4.8</v>
      </c>
      <c r="F31" s="86">
        <v>4.8</v>
      </c>
      <c r="G31" s="86"/>
    </row>
  </sheetData>
  <mergeCells count="9">
    <mergeCell ref="B2:G2"/>
    <mergeCell ref="B3:D3"/>
    <mergeCell ref="B4:D4"/>
    <mergeCell ref="E4:G4"/>
    <mergeCell ref="B5:C5"/>
    <mergeCell ref="D5:D6"/>
    <mergeCell ref="E5:E6"/>
    <mergeCell ref="F5:F6"/>
    <mergeCell ref="G5:G6"/>
  </mergeCells>
  <printOptions horizontalCentered="1"/>
  <pageMargins left="0.590203972313348" right="0.590203972313348" top="1.3776055471165" bottom="0.983904759714923"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1"/>
  <sheetViews>
    <sheetView workbookViewId="0">
      <pane ySplit="5" topLeftCell="A6" activePane="bottomLeft" state="frozen"/>
      <selection/>
      <selection pane="bottomLeft" activeCell="E7" sqref="E7"/>
    </sheetView>
  </sheetViews>
  <sheetFormatPr defaultColWidth="10" defaultRowHeight="14" outlineLevelCol="7"/>
  <cols>
    <col min="1" max="1" width="1.5" style="37" customWidth="1"/>
    <col min="2" max="4" width="6.62727272727273" style="37" customWidth="1"/>
    <col min="5" max="5" width="25.2545454545455" style="37" customWidth="1"/>
    <col min="6" max="6" width="58.3727272727273" style="37" customWidth="1"/>
    <col min="7" max="7" width="25.3727272727273" style="37" customWidth="1"/>
    <col min="8" max="8" width="1.5" style="37" customWidth="1"/>
    <col min="9" max="11" width="9.75454545454545" style="37" customWidth="1"/>
    <col min="12" max="16384" width="10" style="37"/>
  </cols>
  <sheetData>
    <row r="1" ht="24.95" customHeight="1" spans="1:8">
      <c r="A1" s="38"/>
      <c r="B1" s="39"/>
      <c r="C1" s="47"/>
      <c r="D1" s="47"/>
      <c r="E1" s="47"/>
      <c r="F1" s="47"/>
      <c r="G1" s="42" t="s">
        <v>187</v>
      </c>
      <c r="H1" s="47"/>
    </row>
    <row r="2" ht="22.9" customHeight="1" spans="1:8">
      <c r="A2" s="38"/>
      <c r="B2" s="43" t="s">
        <v>188</v>
      </c>
      <c r="C2" s="43"/>
      <c r="D2" s="43"/>
      <c r="E2" s="43"/>
      <c r="F2" s="43"/>
      <c r="G2" s="43"/>
      <c r="H2" s="47" t="s">
        <v>2</v>
      </c>
    </row>
    <row r="3" ht="19.5" customHeight="1" spans="1:8">
      <c r="A3" s="44"/>
      <c r="B3" s="45" t="s">
        <v>4</v>
      </c>
      <c r="C3" s="45"/>
      <c r="D3" s="45"/>
      <c r="E3" s="45"/>
      <c r="F3" s="45"/>
      <c r="G3" s="65" t="s">
        <v>5</v>
      </c>
      <c r="H3" s="54"/>
    </row>
    <row r="4" ht="24.4" customHeight="1" spans="1:8">
      <c r="A4" s="49"/>
      <c r="B4" s="48" t="s">
        <v>74</v>
      </c>
      <c r="C4" s="48"/>
      <c r="D4" s="48"/>
      <c r="E4" s="48" t="s">
        <v>75</v>
      </c>
      <c r="F4" s="48" t="s">
        <v>189</v>
      </c>
      <c r="G4" s="48" t="s">
        <v>190</v>
      </c>
      <c r="H4" s="55"/>
    </row>
    <row r="5" ht="24.4" customHeight="1" spans="1:8">
      <c r="A5" s="49"/>
      <c r="B5" s="48" t="s">
        <v>76</v>
      </c>
      <c r="C5" s="48" t="s">
        <v>77</v>
      </c>
      <c r="D5" s="48" t="s">
        <v>78</v>
      </c>
      <c r="E5" s="48"/>
      <c r="F5" s="48"/>
      <c r="G5" s="48"/>
      <c r="H5" s="56"/>
    </row>
    <row r="6" ht="22.9" customHeight="1" spans="1:8">
      <c r="A6" s="50"/>
      <c r="B6" s="48"/>
      <c r="C6" s="48"/>
      <c r="D6" s="48"/>
      <c r="E6" s="48"/>
      <c r="F6" s="48" t="s">
        <v>79</v>
      </c>
      <c r="G6" s="51">
        <v>285</v>
      </c>
      <c r="H6" s="57"/>
    </row>
    <row r="7" ht="22.9" customHeight="1" spans="1:8">
      <c r="A7" s="66"/>
      <c r="B7" s="67" t="s">
        <v>83</v>
      </c>
      <c r="C7" s="67" t="s">
        <v>84</v>
      </c>
      <c r="D7" s="67" t="s">
        <v>85</v>
      </c>
      <c r="E7" s="68" t="s">
        <v>82</v>
      </c>
      <c r="F7" s="48" t="s">
        <v>191</v>
      </c>
      <c r="G7" s="51">
        <v>285</v>
      </c>
      <c r="H7" s="69"/>
    </row>
    <row r="8" ht="22.9" customHeight="1" spans="1:8">
      <c r="A8" s="50"/>
      <c r="B8" s="48"/>
      <c r="C8" s="48"/>
      <c r="D8" s="48"/>
      <c r="E8" s="48"/>
      <c r="F8" s="48"/>
      <c r="G8" s="51"/>
      <c r="H8" s="57"/>
    </row>
    <row r="9" ht="22.9" customHeight="1" spans="1:8">
      <c r="A9" s="50"/>
      <c r="B9" s="48"/>
      <c r="C9" s="48"/>
      <c r="D9" s="48"/>
      <c r="E9" s="48"/>
      <c r="F9" s="48"/>
      <c r="G9" s="51"/>
      <c r="H9" s="57"/>
    </row>
    <row r="10" ht="22.9" customHeight="1" spans="1:8">
      <c r="A10" s="50"/>
      <c r="B10" s="48"/>
      <c r="C10" s="48"/>
      <c r="D10" s="48"/>
      <c r="E10" s="48"/>
      <c r="F10" s="48"/>
      <c r="G10" s="51"/>
      <c r="H10" s="57"/>
    </row>
    <row r="11" ht="22.9" customHeight="1" spans="1:8">
      <c r="A11" s="50"/>
      <c r="B11" s="48"/>
      <c r="C11" s="48"/>
      <c r="D11" s="48"/>
      <c r="E11" s="48"/>
      <c r="F11" s="48"/>
      <c r="G11" s="51"/>
      <c r="H11" s="57"/>
    </row>
    <row r="12" ht="22.9" customHeight="1" spans="1:8">
      <c r="A12" s="50"/>
      <c r="B12" s="48"/>
      <c r="C12" s="48"/>
      <c r="D12" s="48"/>
      <c r="E12" s="48"/>
      <c r="F12" s="48"/>
      <c r="G12" s="51"/>
      <c r="H12" s="57"/>
    </row>
    <row r="13" ht="22.9" customHeight="1" spans="1:8">
      <c r="A13" s="50"/>
      <c r="B13" s="48"/>
      <c r="C13" s="48"/>
      <c r="D13" s="48"/>
      <c r="E13" s="48"/>
      <c r="F13" s="48"/>
      <c r="G13" s="51"/>
      <c r="H13" s="57"/>
    </row>
    <row r="14" ht="22.9" customHeight="1" spans="1:8">
      <c r="A14" s="50"/>
      <c r="B14" s="48"/>
      <c r="C14" s="48"/>
      <c r="D14" s="48"/>
      <c r="E14" s="48"/>
      <c r="F14" s="48"/>
      <c r="G14" s="51"/>
      <c r="H14" s="57"/>
    </row>
    <row r="15" ht="22.9" customHeight="1" spans="1:8">
      <c r="A15" s="50"/>
      <c r="B15" s="48"/>
      <c r="C15" s="48"/>
      <c r="D15" s="48"/>
      <c r="E15" s="48"/>
      <c r="F15" s="48"/>
      <c r="G15" s="51"/>
      <c r="H15" s="57"/>
    </row>
    <row r="16" ht="22.9" customHeight="1" spans="1:8">
      <c r="A16" s="50"/>
      <c r="B16" s="48"/>
      <c r="C16" s="48"/>
      <c r="D16" s="48"/>
      <c r="E16" s="48"/>
      <c r="F16" s="48"/>
      <c r="G16" s="51"/>
      <c r="H16" s="57"/>
    </row>
    <row r="17" ht="22.9" customHeight="1" spans="1:8">
      <c r="A17" s="50"/>
      <c r="B17" s="48"/>
      <c r="C17" s="48"/>
      <c r="D17" s="48"/>
      <c r="E17" s="48"/>
      <c r="F17" s="48"/>
      <c r="G17" s="51"/>
      <c r="H17" s="57"/>
    </row>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row r="31" ht="27" customHeight="1"/>
  </sheetData>
  <mergeCells count="6">
    <mergeCell ref="B2:G2"/>
    <mergeCell ref="B3:F3"/>
    <mergeCell ref="B4:D4"/>
    <mergeCell ref="E4:E5"/>
    <mergeCell ref="F4:F5"/>
    <mergeCell ref="G4:G5"/>
  </mergeCells>
  <printOptions horizontalCentered="1"/>
  <pageMargins left="0.590203972313348" right="0.590203972313348" top="1.3776055471165" bottom="0.983904759714923"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8"/>
  <sheetViews>
    <sheetView workbookViewId="0">
      <pane ySplit="6" topLeftCell="A7" activePane="bottomLeft" state="frozen"/>
      <selection/>
      <selection pane="bottomLeft" activeCell="B5" sqref="B5:B6"/>
    </sheetView>
  </sheetViews>
  <sheetFormatPr defaultColWidth="10" defaultRowHeight="14" outlineLevelCol="7"/>
  <cols>
    <col min="1" max="1" width="1.5" style="37" customWidth="1"/>
    <col min="2" max="7" width="21.6272727272727" style="37" customWidth="1"/>
    <col min="8" max="8" width="1.5" style="37" customWidth="1"/>
    <col min="9" max="9" width="9.75454545454545" style="37" customWidth="1"/>
    <col min="10" max="16384" width="10" style="37"/>
  </cols>
  <sheetData>
    <row r="1" ht="24.95" customHeight="1" spans="1:8">
      <c r="A1" s="38"/>
      <c r="B1" s="39"/>
      <c r="C1" s="41"/>
      <c r="D1" s="41"/>
      <c r="E1" s="41"/>
      <c r="F1" s="41"/>
      <c r="G1" s="42" t="s">
        <v>192</v>
      </c>
      <c r="H1" s="47"/>
    </row>
    <row r="2" ht="22.9" customHeight="1" spans="1:8">
      <c r="A2" s="38"/>
      <c r="B2" s="59" t="s">
        <v>193</v>
      </c>
      <c r="C2" s="60"/>
      <c r="D2" s="60"/>
      <c r="E2" s="60"/>
      <c r="F2" s="60"/>
      <c r="G2" s="61"/>
      <c r="H2" s="47" t="s">
        <v>2</v>
      </c>
    </row>
    <row r="3" ht="19.5" customHeight="1" spans="1:8">
      <c r="A3" s="44"/>
      <c r="B3" s="45" t="s">
        <v>4</v>
      </c>
      <c r="C3" s="45"/>
      <c r="D3" s="46"/>
      <c r="E3" s="46"/>
      <c r="F3" s="46"/>
      <c r="G3" s="46" t="s">
        <v>5</v>
      </c>
      <c r="H3" s="54"/>
    </row>
    <row r="4" ht="24.4" customHeight="1" spans="1:8">
      <c r="A4" s="47"/>
      <c r="B4" s="48" t="s">
        <v>194</v>
      </c>
      <c r="C4" s="48"/>
      <c r="D4" s="48"/>
      <c r="E4" s="48"/>
      <c r="F4" s="48"/>
      <c r="G4" s="48"/>
      <c r="H4" s="55"/>
    </row>
    <row r="5" ht="24.4" customHeight="1" spans="1:8">
      <c r="A5" s="49"/>
      <c r="B5" s="48" t="s">
        <v>57</v>
      </c>
      <c r="C5" s="62" t="s">
        <v>195</v>
      </c>
      <c r="D5" s="48" t="s">
        <v>196</v>
      </c>
      <c r="E5" s="48"/>
      <c r="F5" s="48"/>
      <c r="G5" s="48" t="s">
        <v>165</v>
      </c>
      <c r="H5" s="55"/>
    </row>
    <row r="6" ht="24.4" customHeight="1" spans="1:8">
      <c r="A6" s="49"/>
      <c r="B6" s="48"/>
      <c r="C6" s="62"/>
      <c r="D6" s="48" t="s">
        <v>140</v>
      </c>
      <c r="E6" s="48" t="s">
        <v>197</v>
      </c>
      <c r="F6" s="48" t="s">
        <v>198</v>
      </c>
      <c r="G6" s="48"/>
      <c r="H6" s="56"/>
    </row>
    <row r="7" ht="27" customHeight="1" spans="1:8">
      <c r="A7" s="50"/>
      <c r="B7" s="51">
        <f>C7+D7+G7</f>
        <v>2.3</v>
      </c>
      <c r="C7" s="51"/>
      <c r="D7" s="51">
        <f>E7+F7</f>
        <v>1.62</v>
      </c>
      <c r="E7" s="51"/>
      <c r="F7" s="51">
        <v>1.62</v>
      </c>
      <c r="G7" s="51">
        <v>0.68</v>
      </c>
      <c r="H7" s="57"/>
    </row>
    <row r="8" ht="27" customHeight="1" spans="1:8">
      <c r="A8" s="50"/>
      <c r="B8" s="51"/>
      <c r="C8" s="51"/>
      <c r="D8" s="51"/>
      <c r="E8" s="51"/>
      <c r="F8" s="51"/>
      <c r="G8" s="51"/>
      <c r="H8" s="57"/>
    </row>
    <row r="9" ht="27" customHeight="1" spans="1:8">
      <c r="A9" s="50"/>
      <c r="B9" s="51"/>
      <c r="C9" s="51"/>
      <c r="D9" s="51"/>
      <c r="E9" s="51"/>
      <c r="F9" s="51"/>
      <c r="G9" s="51"/>
      <c r="H9" s="57"/>
    </row>
    <row r="10" ht="27" customHeight="1" spans="1:8">
      <c r="A10" s="50"/>
      <c r="B10" s="51"/>
      <c r="C10" s="51"/>
      <c r="D10" s="51"/>
      <c r="E10" s="51"/>
      <c r="F10" s="51"/>
      <c r="G10" s="51"/>
      <c r="H10" s="57"/>
    </row>
    <row r="11" ht="27" customHeight="1" spans="1:8">
      <c r="A11" s="50"/>
      <c r="B11" s="51"/>
      <c r="C11" s="51"/>
      <c r="D11" s="51"/>
      <c r="E11" s="51"/>
      <c r="F11" s="51"/>
      <c r="G11" s="51"/>
      <c r="H11" s="57"/>
    </row>
    <row r="12" ht="27" customHeight="1" spans="1:8">
      <c r="A12" s="50"/>
      <c r="B12" s="51"/>
      <c r="C12" s="51"/>
      <c r="D12" s="51"/>
      <c r="E12" s="51"/>
      <c r="F12" s="51"/>
      <c r="G12" s="51"/>
      <c r="H12" s="57"/>
    </row>
    <row r="13" ht="27" customHeight="1" spans="1:8">
      <c r="A13" s="50"/>
      <c r="B13" s="51"/>
      <c r="C13" s="51"/>
      <c r="D13" s="51"/>
      <c r="E13" s="51"/>
      <c r="F13" s="51"/>
      <c r="G13" s="51"/>
      <c r="H13" s="57"/>
    </row>
    <row r="14" ht="27" customHeight="1" spans="1:8">
      <c r="A14" s="50"/>
      <c r="B14" s="51"/>
      <c r="C14" s="51"/>
      <c r="D14" s="51"/>
      <c r="E14" s="51"/>
      <c r="F14" s="51"/>
      <c r="G14" s="51"/>
      <c r="H14" s="57"/>
    </row>
    <row r="15" ht="27" customHeight="1" spans="1:8">
      <c r="A15" s="50"/>
      <c r="B15" s="51"/>
      <c r="C15" s="51"/>
      <c r="D15" s="51"/>
      <c r="E15" s="51"/>
      <c r="F15" s="51"/>
      <c r="G15" s="51"/>
      <c r="H15" s="57"/>
    </row>
    <row r="16" ht="27" customHeight="1"/>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sheetData>
  <mergeCells count="7">
    <mergeCell ref="B2:G2"/>
    <mergeCell ref="B3:C3"/>
    <mergeCell ref="B4:G4"/>
    <mergeCell ref="D5:F5"/>
    <mergeCell ref="B5:B6"/>
    <mergeCell ref="C5:C6"/>
    <mergeCell ref="G5:G6"/>
  </mergeCells>
  <printOptions horizontalCentered="1"/>
  <pageMargins left="0.590203972313348" right="0.590203972313348" top="1.3776055471165" bottom="0.983904759714923"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F7" sqref="F7"/>
    </sheetView>
  </sheetViews>
  <sheetFormatPr defaultColWidth="10" defaultRowHeight="14"/>
  <cols>
    <col min="1" max="1" width="1.5" style="37" customWidth="1"/>
    <col min="2" max="4" width="6.12727272727273" style="37" customWidth="1"/>
    <col min="5" max="5" width="50" style="37" customWidth="1"/>
    <col min="6" max="8" width="18.3727272727273" style="37" customWidth="1"/>
    <col min="9" max="9" width="1.5" style="37" customWidth="1"/>
    <col min="10" max="12" width="9.75454545454545" style="37" customWidth="1"/>
    <col min="13" max="16384" width="10" style="37"/>
  </cols>
  <sheetData>
    <row r="1" ht="24.95" customHeight="1" spans="1:9">
      <c r="A1" s="38"/>
      <c r="B1" s="39"/>
      <c r="C1" s="39"/>
      <c r="D1" s="39"/>
      <c r="E1" s="40"/>
      <c r="F1" s="41"/>
      <c r="G1" s="41"/>
      <c r="H1" s="42" t="s">
        <v>199</v>
      </c>
      <c r="I1" s="47"/>
    </row>
    <row r="2" ht="22.9" customHeight="1" spans="1:9">
      <c r="A2" s="38"/>
      <c r="B2" s="43" t="s">
        <v>200</v>
      </c>
      <c r="C2" s="43"/>
      <c r="D2" s="43"/>
      <c r="E2" s="43"/>
      <c r="F2" s="43"/>
      <c r="G2" s="43"/>
      <c r="H2" s="43"/>
      <c r="I2" s="47" t="s">
        <v>2</v>
      </c>
    </row>
    <row r="3" ht="19.5" customHeight="1" spans="1:9">
      <c r="A3" s="44"/>
      <c r="B3" s="45" t="s">
        <v>4</v>
      </c>
      <c r="C3" s="45"/>
      <c r="D3" s="45"/>
      <c r="E3" s="45"/>
      <c r="F3" s="44"/>
      <c r="G3" s="44"/>
      <c r="H3" s="46" t="s">
        <v>5</v>
      </c>
      <c r="I3" s="54"/>
    </row>
    <row r="4" ht="24.4" customHeight="1" spans="1:9">
      <c r="A4" s="47"/>
      <c r="B4" s="48" t="s">
        <v>8</v>
      </c>
      <c r="C4" s="48"/>
      <c r="D4" s="48"/>
      <c r="E4" s="48"/>
      <c r="F4" s="48" t="s">
        <v>201</v>
      </c>
      <c r="G4" s="48"/>
      <c r="H4" s="48"/>
      <c r="I4" s="55"/>
    </row>
    <row r="5" ht="24.4" customHeight="1" spans="1:9">
      <c r="A5" s="49"/>
      <c r="B5" s="48" t="s">
        <v>74</v>
      </c>
      <c r="C5" s="48"/>
      <c r="D5" s="48"/>
      <c r="E5" s="48" t="s">
        <v>75</v>
      </c>
      <c r="F5" s="48" t="s">
        <v>57</v>
      </c>
      <c r="G5" s="48" t="s">
        <v>70</v>
      </c>
      <c r="H5" s="48" t="s">
        <v>71</v>
      </c>
      <c r="I5" s="55"/>
    </row>
    <row r="6" ht="24.4" customHeight="1" spans="1:9">
      <c r="A6" s="49"/>
      <c r="B6" s="48" t="s">
        <v>76</v>
      </c>
      <c r="C6" s="48" t="s">
        <v>77</v>
      </c>
      <c r="D6" s="48" t="s">
        <v>78</v>
      </c>
      <c r="E6" s="48"/>
      <c r="F6" s="48"/>
      <c r="G6" s="48"/>
      <c r="H6" s="48"/>
      <c r="I6" s="56"/>
    </row>
    <row r="7" ht="27" customHeight="1" spans="1:9">
      <c r="A7" s="50"/>
      <c r="B7" s="48"/>
      <c r="C7" s="48"/>
      <c r="D7" s="48"/>
      <c r="E7" s="48" t="s">
        <v>79</v>
      </c>
      <c r="F7" s="51" t="s">
        <v>202</v>
      </c>
      <c r="G7" s="51"/>
      <c r="H7" s="51"/>
      <c r="I7" s="57"/>
    </row>
    <row r="8" ht="27" customHeight="1" spans="1:9">
      <c r="A8" s="50"/>
      <c r="B8" s="48"/>
      <c r="C8" s="48"/>
      <c r="D8" s="48"/>
      <c r="E8" s="48"/>
      <c r="F8" s="51"/>
      <c r="G8" s="51"/>
      <c r="H8" s="51"/>
      <c r="I8" s="57"/>
    </row>
    <row r="9" ht="27" customHeight="1" spans="1:9">
      <c r="A9" s="50"/>
      <c r="B9" s="48"/>
      <c r="C9" s="48"/>
      <c r="D9" s="48"/>
      <c r="E9" s="48"/>
      <c r="F9" s="51"/>
      <c r="G9" s="51"/>
      <c r="H9" s="51"/>
      <c r="I9" s="57"/>
    </row>
    <row r="10" ht="27" customHeight="1" spans="1:9">
      <c r="A10" s="50"/>
      <c r="B10" s="48"/>
      <c r="C10" s="48"/>
      <c r="D10" s="48"/>
      <c r="E10" s="48"/>
      <c r="F10" s="51"/>
      <c r="G10" s="51"/>
      <c r="H10" s="51"/>
      <c r="I10" s="57"/>
    </row>
    <row r="11" ht="27" customHeight="1" spans="1:9">
      <c r="A11" s="50"/>
      <c r="B11" s="48"/>
      <c r="C11" s="48"/>
      <c r="D11" s="48"/>
      <c r="E11" s="48"/>
      <c r="F11" s="51"/>
      <c r="G11" s="51"/>
      <c r="H11" s="51"/>
      <c r="I11" s="57"/>
    </row>
    <row r="12" ht="27" customHeight="1" spans="1:9">
      <c r="A12" s="50"/>
      <c r="B12" s="48"/>
      <c r="C12" s="48"/>
      <c r="D12" s="48"/>
      <c r="E12" s="48"/>
      <c r="F12" s="51"/>
      <c r="G12" s="51"/>
      <c r="H12" s="51"/>
      <c r="I12" s="57"/>
    </row>
    <row r="13" ht="27" customHeight="1" spans="1:9">
      <c r="A13" s="50"/>
      <c r="B13" s="48"/>
      <c r="C13" s="48"/>
      <c r="D13" s="48"/>
      <c r="E13" s="48"/>
      <c r="F13" s="51"/>
      <c r="G13" s="51"/>
      <c r="H13" s="51"/>
      <c r="I13" s="57"/>
    </row>
    <row r="14" ht="27" customHeight="1" spans="1:9">
      <c r="A14" s="50"/>
      <c r="B14" s="48"/>
      <c r="C14" s="48"/>
      <c r="D14" s="48"/>
      <c r="E14" s="48"/>
      <c r="F14" s="51"/>
      <c r="G14" s="51"/>
      <c r="H14" s="51"/>
      <c r="I14" s="57"/>
    </row>
    <row r="15" ht="27" customHeight="1" spans="1:9">
      <c r="A15" s="49"/>
      <c r="B15" s="63"/>
      <c r="C15" s="63"/>
      <c r="D15" s="63"/>
      <c r="E15" s="63"/>
      <c r="F15" s="64"/>
      <c r="G15" s="64"/>
      <c r="H15" s="64"/>
      <c r="I15" s="56"/>
    </row>
    <row r="16" ht="27" customHeight="1" spans="1:9">
      <c r="A16" s="52"/>
      <c r="B16" s="53"/>
      <c r="C16" s="53"/>
      <c r="D16" s="53"/>
      <c r="E16" s="52"/>
      <c r="F16" s="52"/>
      <c r="G16" s="52"/>
      <c r="H16" s="52"/>
      <c r="I16" s="5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03972313348" right="0.590203972313348" top="1.3776055471165" bottom="0.983904759714923"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0"/>
  <sheetViews>
    <sheetView workbookViewId="0">
      <pane ySplit="6" topLeftCell="A7" activePane="bottomLeft" state="frozen"/>
      <selection/>
      <selection pane="bottomLeft" activeCell="B7" sqref="B7"/>
    </sheetView>
  </sheetViews>
  <sheetFormatPr defaultColWidth="10" defaultRowHeight="14" outlineLevelCol="7"/>
  <cols>
    <col min="1" max="1" width="1.5" style="37" customWidth="1"/>
    <col min="2" max="7" width="19.8727272727273" style="37" customWidth="1"/>
    <col min="8" max="8" width="1.5" style="37" customWidth="1"/>
    <col min="9" max="9" width="9.75454545454545" style="37" customWidth="1"/>
    <col min="10" max="16384" width="10" style="37"/>
  </cols>
  <sheetData>
    <row r="1" ht="24.95" customHeight="1" spans="1:8">
      <c r="A1" s="38"/>
      <c r="B1" s="39"/>
      <c r="C1" s="41"/>
      <c r="D1" s="41"/>
      <c r="E1" s="41"/>
      <c r="F1" s="41"/>
      <c r="G1" s="42" t="s">
        <v>203</v>
      </c>
      <c r="H1" s="47"/>
    </row>
    <row r="2" ht="22.9" customHeight="1" spans="1:8">
      <c r="A2" s="38"/>
      <c r="B2" s="59" t="s">
        <v>204</v>
      </c>
      <c r="C2" s="60"/>
      <c r="D2" s="60"/>
      <c r="E2" s="60"/>
      <c r="F2" s="60"/>
      <c r="G2" s="61"/>
      <c r="H2" s="47" t="s">
        <v>2</v>
      </c>
    </row>
    <row r="3" ht="19.5" customHeight="1" spans="1:8">
      <c r="A3" s="44"/>
      <c r="B3" s="45" t="s">
        <v>4</v>
      </c>
      <c r="C3" s="45"/>
      <c r="D3" s="46"/>
      <c r="E3" s="46"/>
      <c r="F3" s="46"/>
      <c r="G3" s="46" t="s">
        <v>5</v>
      </c>
      <c r="H3" s="54"/>
    </row>
    <row r="4" ht="24.4" customHeight="1" spans="1:8">
      <c r="A4" s="47"/>
      <c r="B4" s="48" t="s">
        <v>194</v>
      </c>
      <c r="C4" s="48"/>
      <c r="D4" s="48"/>
      <c r="E4" s="48"/>
      <c r="F4" s="48"/>
      <c r="G4" s="48"/>
      <c r="H4" s="55"/>
    </row>
    <row r="5" ht="24.4" customHeight="1" spans="1:8">
      <c r="A5" s="49"/>
      <c r="B5" s="48" t="s">
        <v>57</v>
      </c>
      <c r="C5" s="62" t="s">
        <v>195</v>
      </c>
      <c r="D5" s="48" t="s">
        <v>196</v>
      </c>
      <c r="E5" s="48"/>
      <c r="F5" s="48"/>
      <c r="G5" s="48" t="s">
        <v>165</v>
      </c>
      <c r="H5" s="55"/>
    </row>
    <row r="6" ht="24.4" customHeight="1" spans="1:8">
      <c r="A6" s="49"/>
      <c r="B6" s="48"/>
      <c r="C6" s="62"/>
      <c r="D6" s="48" t="s">
        <v>140</v>
      </c>
      <c r="E6" s="48" t="s">
        <v>197</v>
      </c>
      <c r="F6" s="48" t="s">
        <v>198</v>
      </c>
      <c r="G6" s="48"/>
      <c r="H6" s="56"/>
    </row>
    <row r="7" ht="27" customHeight="1" spans="1:8">
      <c r="A7" s="50"/>
      <c r="B7" s="51" t="s">
        <v>202</v>
      </c>
      <c r="C7" s="51"/>
      <c r="D7" s="51"/>
      <c r="E7" s="51"/>
      <c r="F7" s="51"/>
      <c r="G7" s="51"/>
      <c r="H7" s="57"/>
    </row>
    <row r="8" ht="27" customHeight="1" spans="1:8">
      <c r="A8" s="50"/>
      <c r="B8" s="51"/>
      <c r="C8" s="51"/>
      <c r="D8" s="51"/>
      <c r="E8" s="51"/>
      <c r="F8" s="51"/>
      <c r="G8" s="51"/>
      <c r="H8" s="57"/>
    </row>
    <row r="9" ht="27" customHeight="1" spans="1:8">
      <c r="A9" s="50"/>
      <c r="B9" s="51"/>
      <c r="C9" s="51"/>
      <c r="D9" s="51"/>
      <c r="E9" s="51"/>
      <c r="F9" s="51"/>
      <c r="G9" s="51"/>
      <c r="H9" s="57"/>
    </row>
    <row r="10" ht="27" customHeight="1" spans="1:8">
      <c r="A10" s="50"/>
      <c r="B10" s="51"/>
      <c r="C10" s="51"/>
      <c r="D10" s="51"/>
      <c r="E10" s="51"/>
      <c r="F10" s="51"/>
      <c r="G10" s="51"/>
      <c r="H10" s="57"/>
    </row>
    <row r="11" ht="27" customHeight="1" spans="1:8">
      <c r="A11" s="50"/>
      <c r="B11" s="51"/>
      <c r="C11" s="51"/>
      <c r="D11" s="51"/>
      <c r="E11" s="51"/>
      <c r="F11" s="51"/>
      <c r="G11" s="51"/>
      <c r="H11" s="57"/>
    </row>
    <row r="12" ht="27" customHeight="1" spans="1:8">
      <c r="A12" s="50"/>
      <c r="B12" s="51"/>
      <c r="C12" s="51"/>
      <c r="D12" s="51"/>
      <c r="E12" s="51"/>
      <c r="F12" s="51"/>
      <c r="G12" s="51"/>
      <c r="H12" s="57"/>
    </row>
    <row r="13" ht="27" customHeight="1" spans="1:8">
      <c r="A13" s="50"/>
      <c r="B13" s="51"/>
      <c r="C13" s="51"/>
      <c r="D13" s="51"/>
      <c r="E13" s="51"/>
      <c r="F13" s="51"/>
      <c r="G13" s="51"/>
      <c r="H13" s="57"/>
    </row>
    <row r="14" ht="27" customHeight="1" spans="1:8">
      <c r="A14" s="50"/>
      <c r="B14" s="51"/>
      <c r="C14" s="51"/>
      <c r="D14" s="51"/>
      <c r="E14" s="51"/>
      <c r="F14" s="51"/>
      <c r="G14" s="51"/>
      <c r="H14" s="57"/>
    </row>
    <row r="15" ht="27" customHeight="1" spans="1:8">
      <c r="A15" s="50"/>
      <c r="B15" s="51"/>
      <c r="C15" s="51"/>
      <c r="D15" s="51"/>
      <c r="E15" s="51"/>
      <c r="F15" s="51"/>
      <c r="G15" s="51"/>
      <c r="H15" s="57"/>
    </row>
    <row r="16" ht="27" customHeight="1" spans="1:8">
      <c r="A16" s="52"/>
      <c r="B16" s="52"/>
      <c r="C16" s="52"/>
      <c r="D16" s="52"/>
      <c r="E16" s="52"/>
      <c r="F16" s="52"/>
      <c r="G16" s="52"/>
      <c r="H16" s="5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7">
    <mergeCell ref="B2:G2"/>
    <mergeCell ref="B3:C3"/>
    <mergeCell ref="B4:G4"/>
    <mergeCell ref="D5:F5"/>
    <mergeCell ref="B5:B6"/>
    <mergeCell ref="C5:C6"/>
    <mergeCell ref="G5:G6"/>
  </mergeCells>
  <printOptions horizontalCentered="1"/>
  <pageMargins left="0.590203972313348" right="0.590203972313348" top="1.3776055471165" bottom="0.983904759714923"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0"/>
  <sheetViews>
    <sheetView workbookViewId="0">
      <pane ySplit="6" topLeftCell="A7" activePane="bottomLeft" state="frozen"/>
      <selection/>
      <selection pane="bottomLeft" activeCell="F7" sqref="F7"/>
    </sheetView>
  </sheetViews>
  <sheetFormatPr defaultColWidth="10" defaultRowHeight="14"/>
  <cols>
    <col min="1" max="1" width="1.5" style="37" customWidth="1"/>
    <col min="2" max="4" width="6.12727272727273" style="37" customWidth="1"/>
    <col min="5" max="5" width="50" style="37" customWidth="1"/>
    <col min="6" max="8" width="18.5" style="37" customWidth="1"/>
    <col min="9" max="9" width="1.5" style="37" customWidth="1"/>
    <col min="10" max="12" width="9.75454545454545" style="37" customWidth="1"/>
    <col min="13" max="16384" width="10" style="37"/>
  </cols>
  <sheetData>
    <row r="1" ht="24.95" customHeight="1" spans="1:9">
      <c r="A1" s="38"/>
      <c r="B1" s="39"/>
      <c r="C1" s="39"/>
      <c r="D1" s="39"/>
      <c r="E1" s="40"/>
      <c r="F1" s="41"/>
      <c r="G1" s="41"/>
      <c r="H1" s="42" t="s">
        <v>205</v>
      </c>
      <c r="I1" s="47"/>
    </row>
    <row r="2" ht="22.9" customHeight="1" spans="1:9">
      <c r="A2" s="38"/>
      <c r="B2" s="43" t="s">
        <v>206</v>
      </c>
      <c r="C2" s="43"/>
      <c r="D2" s="43"/>
      <c r="E2" s="43"/>
      <c r="F2" s="43"/>
      <c r="G2" s="43"/>
      <c r="H2" s="43"/>
      <c r="I2" s="47" t="s">
        <v>2</v>
      </c>
    </row>
    <row r="3" ht="19.5" customHeight="1" spans="1:9">
      <c r="A3" s="44"/>
      <c r="B3" s="45" t="s">
        <v>4</v>
      </c>
      <c r="C3" s="45"/>
      <c r="D3" s="45"/>
      <c r="E3" s="45"/>
      <c r="F3" s="44"/>
      <c r="G3" s="44"/>
      <c r="H3" s="46" t="s">
        <v>5</v>
      </c>
      <c r="I3" s="54"/>
    </row>
    <row r="4" ht="24.4" customHeight="1" spans="1:9">
      <c r="A4" s="47"/>
      <c r="B4" s="48" t="s">
        <v>8</v>
      </c>
      <c r="C4" s="48"/>
      <c r="D4" s="48"/>
      <c r="E4" s="48"/>
      <c r="F4" s="48" t="s">
        <v>207</v>
      </c>
      <c r="G4" s="48"/>
      <c r="H4" s="48"/>
      <c r="I4" s="55"/>
    </row>
    <row r="5" ht="24.4" customHeight="1" spans="1:9">
      <c r="A5" s="49"/>
      <c r="B5" s="48" t="s">
        <v>74</v>
      </c>
      <c r="C5" s="48"/>
      <c r="D5" s="48"/>
      <c r="E5" s="48" t="s">
        <v>75</v>
      </c>
      <c r="F5" s="48" t="s">
        <v>57</v>
      </c>
      <c r="G5" s="48" t="s">
        <v>70</v>
      </c>
      <c r="H5" s="48" t="s">
        <v>71</v>
      </c>
      <c r="I5" s="55"/>
    </row>
    <row r="6" ht="24.4" customHeight="1" spans="1:9">
      <c r="A6" s="49"/>
      <c r="B6" s="48" t="s">
        <v>76</v>
      </c>
      <c r="C6" s="48" t="s">
        <v>77</v>
      </c>
      <c r="D6" s="48" t="s">
        <v>78</v>
      </c>
      <c r="E6" s="48"/>
      <c r="F6" s="48"/>
      <c r="G6" s="48"/>
      <c r="H6" s="48"/>
      <c r="I6" s="56"/>
    </row>
    <row r="7" ht="27" customHeight="1" spans="1:9">
      <c r="A7" s="50"/>
      <c r="B7" s="48"/>
      <c r="C7" s="48"/>
      <c r="D7" s="48"/>
      <c r="E7" s="48" t="s">
        <v>79</v>
      </c>
      <c r="F7" s="51" t="s">
        <v>202</v>
      </c>
      <c r="G7" s="51"/>
      <c r="H7" s="51"/>
      <c r="I7" s="57"/>
    </row>
    <row r="8" ht="27" customHeight="1" spans="1:9">
      <c r="A8" s="50"/>
      <c r="B8" s="48"/>
      <c r="C8" s="48"/>
      <c r="D8" s="48"/>
      <c r="E8" s="48"/>
      <c r="F8" s="51"/>
      <c r="G8" s="51"/>
      <c r="H8" s="51"/>
      <c r="I8" s="57"/>
    </row>
    <row r="9" ht="27" customHeight="1" spans="1:9">
      <c r="A9" s="50"/>
      <c r="B9" s="48"/>
      <c r="C9" s="48"/>
      <c r="D9" s="48"/>
      <c r="E9" s="48"/>
      <c r="F9" s="51"/>
      <c r="G9" s="51"/>
      <c r="H9" s="51"/>
      <c r="I9" s="57"/>
    </row>
    <row r="10" ht="27" customHeight="1" spans="1:9">
      <c r="A10" s="50"/>
      <c r="B10" s="48"/>
      <c r="C10" s="48"/>
      <c r="D10" s="48"/>
      <c r="E10" s="48"/>
      <c r="F10" s="51"/>
      <c r="G10" s="51"/>
      <c r="H10" s="51"/>
      <c r="I10" s="57"/>
    </row>
    <row r="11" ht="27" customHeight="1" spans="1:9">
      <c r="A11" s="50"/>
      <c r="B11" s="48"/>
      <c r="C11" s="48"/>
      <c r="D11" s="48"/>
      <c r="E11" s="48"/>
      <c r="F11" s="51"/>
      <c r="G11" s="51"/>
      <c r="H11" s="51"/>
      <c r="I11" s="57"/>
    </row>
    <row r="12" ht="27" customHeight="1" spans="1:9">
      <c r="A12" s="50"/>
      <c r="B12" s="48"/>
      <c r="C12" s="48"/>
      <c r="D12" s="48"/>
      <c r="E12" s="48"/>
      <c r="F12" s="51"/>
      <c r="G12" s="51"/>
      <c r="H12" s="51"/>
      <c r="I12" s="57"/>
    </row>
    <row r="13" ht="27" customHeight="1" spans="1:9">
      <c r="A13" s="50"/>
      <c r="B13" s="48"/>
      <c r="C13" s="48"/>
      <c r="D13" s="48"/>
      <c r="E13" s="48"/>
      <c r="F13" s="51"/>
      <c r="G13" s="51"/>
      <c r="H13" s="51"/>
      <c r="I13" s="57"/>
    </row>
    <row r="14" ht="27" customHeight="1" spans="1:9">
      <c r="A14" s="50"/>
      <c r="B14" s="48"/>
      <c r="C14" s="48"/>
      <c r="D14" s="48"/>
      <c r="E14" s="48"/>
      <c r="F14" s="51"/>
      <c r="G14" s="51"/>
      <c r="H14" s="51"/>
      <c r="I14" s="57"/>
    </row>
    <row r="15" ht="27" customHeight="1" spans="1:9">
      <c r="A15" s="50"/>
      <c r="B15" s="48"/>
      <c r="C15" s="48"/>
      <c r="D15" s="48"/>
      <c r="E15" s="48"/>
      <c r="F15" s="51"/>
      <c r="G15" s="51"/>
      <c r="H15" s="51"/>
      <c r="I15" s="57"/>
    </row>
    <row r="16" ht="27" customHeight="1" spans="1:9">
      <c r="A16" s="52"/>
      <c r="B16" s="53"/>
      <c r="C16" s="53"/>
      <c r="D16" s="53"/>
      <c r="E16" s="52"/>
      <c r="F16" s="52"/>
      <c r="G16" s="52"/>
      <c r="H16" s="52"/>
      <c r="I16" s="58"/>
    </row>
    <row r="17" ht="27" customHeight="1"/>
    <row r="18" ht="27" customHeight="1"/>
    <row r="19" ht="27" customHeight="1"/>
    <row r="20" ht="27" customHeight="1"/>
    <row r="21" ht="27" customHeight="1"/>
    <row r="22" ht="27" customHeight="1"/>
    <row r="23" ht="27" customHeight="1"/>
    <row r="24" ht="27" customHeight="1"/>
    <row r="25" ht="27" customHeight="1"/>
    <row r="26" ht="27" customHeight="1"/>
    <row r="27" ht="27" customHeight="1"/>
    <row r="28" ht="27" customHeight="1"/>
    <row r="29" ht="27" customHeight="1"/>
    <row r="30" ht="27" customHeight="1"/>
  </sheetData>
  <mergeCells count="9">
    <mergeCell ref="B2:H2"/>
    <mergeCell ref="B3:E3"/>
    <mergeCell ref="B4:E4"/>
    <mergeCell ref="F4:H4"/>
    <mergeCell ref="B5:D5"/>
    <mergeCell ref="E5:E6"/>
    <mergeCell ref="F5:F6"/>
    <mergeCell ref="G5:G6"/>
    <mergeCell ref="H5:H6"/>
  </mergeCells>
  <printOptions horizontalCentered="1"/>
  <pageMargins left="0.590203972313348" right="0.590203972313348" top="1.3776055471165" bottom="0.983904759714923"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topLeftCell="A10" workbookViewId="0">
      <selection activeCell="E13" sqref="E13"/>
    </sheetView>
  </sheetViews>
  <sheetFormatPr defaultColWidth="9" defaultRowHeight="13" outlineLevelCol="7"/>
  <cols>
    <col min="1" max="1" width="7.5" style="2" customWidth="1"/>
    <col min="2" max="2" width="9.37272727272727" style="2" customWidth="1"/>
    <col min="3" max="3" width="3.12727272727273" style="2" customWidth="1"/>
    <col min="4" max="4" width="7" style="2" customWidth="1"/>
    <col min="5" max="5" width="30.5" style="2" customWidth="1"/>
    <col min="6" max="6" width="10.3727272727273" style="2" customWidth="1"/>
    <col min="7" max="7" width="10.1272727272727" style="2" customWidth="1"/>
    <col min="8" max="8" width="10.8727272727273" style="2" customWidth="1"/>
    <col min="9" max="16384" width="9" style="2"/>
  </cols>
  <sheetData>
    <row r="1" s="1" customFormat="1" ht="16.5" customHeight="1" spans="1:8">
      <c r="A1" s="4"/>
      <c r="B1" s="4"/>
      <c r="C1" s="4"/>
      <c r="D1" s="4"/>
      <c r="H1" s="1" t="s">
        <v>208</v>
      </c>
    </row>
    <row r="2" s="2" customFormat="1" ht="23.25" customHeight="1" spans="1:8">
      <c r="A2" s="5" t="s">
        <v>209</v>
      </c>
      <c r="B2" s="5"/>
      <c r="C2" s="5"/>
      <c r="D2" s="5"/>
      <c r="E2" s="5"/>
      <c r="F2" s="5"/>
      <c r="G2" s="5"/>
      <c r="H2" s="5"/>
    </row>
    <row r="3" s="2" customFormat="1" ht="18" customHeight="1" spans="1:8">
      <c r="A3" s="6" t="s">
        <v>210</v>
      </c>
      <c r="B3" s="6"/>
      <c r="C3" s="6"/>
      <c r="D3" s="6"/>
      <c r="E3" s="6"/>
      <c r="F3" s="6"/>
      <c r="G3" s="6"/>
      <c r="H3" s="6"/>
    </row>
    <row r="4" s="2" customFormat="1" ht="21.95" customHeight="1" spans="1:8">
      <c r="A4" s="7" t="s">
        <v>211</v>
      </c>
      <c r="B4" s="7"/>
      <c r="C4" s="7"/>
      <c r="D4" s="7" t="s">
        <v>212</v>
      </c>
      <c r="E4" s="7"/>
      <c r="F4" s="7"/>
      <c r="G4" s="7"/>
      <c r="H4" s="7"/>
    </row>
    <row r="5" s="2" customFormat="1" ht="21.95" customHeight="1" spans="1:8">
      <c r="A5" s="7" t="s">
        <v>213</v>
      </c>
      <c r="B5" s="7" t="s">
        <v>214</v>
      </c>
      <c r="C5" s="7"/>
      <c r="D5" s="7" t="s">
        <v>215</v>
      </c>
      <c r="E5" s="7"/>
      <c r="F5" s="7" t="s">
        <v>216</v>
      </c>
      <c r="G5" s="7"/>
      <c r="H5" s="7"/>
    </row>
    <row r="6" s="2" customFormat="1" ht="21.95" customHeight="1" spans="1:8">
      <c r="A6" s="7"/>
      <c r="B6" s="7"/>
      <c r="C6" s="7"/>
      <c r="D6" s="7"/>
      <c r="E6" s="7"/>
      <c r="F6" s="7" t="s">
        <v>217</v>
      </c>
      <c r="G6" s="7" t="s">
        <v>218</v>
      </c>
      <c r="H6" s="7" t="s">
        <v>219</v>
      </c>
    </row>
    <row r="7" s="2" customFormat="1" ht="60.75" customHeight="1" spans="1:8">
      <c r="A7" s="7"/>
      <c r="B7" s="7" t="s">
        <v>220</v>
      </c>
      <c r="C7" s="7"/>
      <c r="D7" s="8" t="s">
        <v>221</v>
      </c>
      <c r="E7" s="8"/>
      <c r="F7" s="9">
        <v>1247.18</v>
      </c>
      <c r="G7" s="9">
        <v>1247.18</v>
      </c>
      <c r="H7" s="10"/>
    </row>
    <row r="8" s="2" customFormat="1" ht="68" customHeight="1" spans="1:8">
      <c r="A8" s="7"/>
      <c r="B8" s="7" t="s">
        <v>222</v>
      </c>
      <c r="C8" s="7"/>
      <c r="D8" s="8" t="s">
        <v>223</v>
      </c>
      <c r="E8" s="8"/>
      <c r="F8" s="26"/>
      <c r="G8" s="26"/>
      <c r="H8" s="27"/>
    </row>
    <row r="9" s="2" customFormat="1" ht="36.75" customHeight="1" spans="1:8">
      <c r="A9" s="7"/>
      <c r="B9" s="7" t="s">
        <v>224</v>
      </c>
      <c r="C9" s="7"/>
      <c r="D9" s="7"/>
      <c r="E9" s="7"/>
      <c r="F9" s="11">
        <f>SUM(F7:F8)</f>
        <v>1247.18</v>
      </c>
      <c r="G9" s="11">
        <f>SUM(G7:G8)</f>
        <v>1247.18</v>
      </c>
      <c r="H9" s="12"/>
    </row>
    <row r="10" s="2" customFormat="1" ht="62.25" customHeight="1" spans="1:8">
      <c r="A10" s="7" t="s">
        <v>225</v>
      </c>
      <c r="B10" s="8" t="s">
        <v>226</v>
      </c>
      <c r="C10" s="8"/>
      <c r="D10" s="8"/>
      <c r="E10" s="8"/>
      <c r="F10" s="8"/>
      <c r="G10" s="8"/>
      <c r="H10" s="8"/>
    </row>
    <row r="11" s="2" customFormat="1" ht="39.95" customHeight="1" spans="1:8">
      <c r="A11" s="7" t="s">
        <v>227</v>
      </c>
      <c r="B11" s="7" t="s">
        <v>228</v>
      </c>
      <c r="C11" s="7" t="s">
        <v>229</v>
      </c>
      <c r="D11" s="7"/>
      <c r="E11" s="8" t="s">
        <v>230</v>
      </c>
      <c r="F11" s="13" t="s">
        <v>231</v>
      </c>
      <c r="G11" s="14"/>
      <c r="H11" s="15"/>
    </row>
    <row r="12" s="2" customFormat="1" ht="39.95" customHeight="1" spans="1:8">
      <c r="A12" s="7"/>
      <c r="B12" s="7" t="s">
        <v>232</v>
      </c>
      <c r="C12" s="7" t="s">
        <v>233</v>
      </c>
      <c r="D12" s="7"/>
      <c r="E12" s="28" t="s">
        <v>234</v>
      </c>
      <c r="F12" s="17" t="s">
        <v>235</v>
      </c>
      <c r="G12" s="18"/>
      <c r="H12" s="19"/>
    </row>
    <row r="13" s="2" customFormat="1" ht="39.95" customHeight="1" spans="1:8">
      <c r="A13" s="7"/>
      <c r="B13" s="7"/>
      <c r="C13" s="7"/>
      <c r="D13" s="7"/>
      <c r="E13" s="28" t="s">
        <v>236</v>
      </c>
      <c r="F13" s="17" t="s">
        <v>237</v>
      </c>
      <c r="G13" s="18"/>
      <c r="H13" s="19"/>
    </row>
    <row r="14" s="2" customFormat="1" ht="39.95" customHeight="1" spans="1:8">
      <c r="A14" s="7"/>
      <c r="B14" s="7"/>
      <c r="C14" s="21" t="s">
        <v>238</v>
      </c>
      <c r="D14" s="22"/>
      <c r="E14" s="28" t="s">
        <v>239</v>
      </c>
      <c r="F14" s="17" t="s">
        <v>240</v>
      </c>
      <c r="G14" s="18"/>
      <c r="H14" s="19"/>
    </row>
    <row r="15" s="2" customFormat="1" ht="51" customHeight="1" spans="1:8">
      <c r="A15" s="7"/>
      <c r="B15" s="7"/>
      <c r="C15" s="24"/>
      <c r="D15" s="25"/>
      <c r="E15" s="29" t="s">
        <v>241</v>
      </c>
      <c r="F15" s="17" t="s">
        <v>242</v>
      </c>
      <c r="G15" s="18"/>
      <c r="H15" s="19"/>
    </row>
    <row r="16" s="2" customFormat="1" ht="35.1" customHeight="1" spans="1:8">
      <c r="A16" s="7"/>
      <c r="B16" s="7"/>
      <c r="C16" s="30" t="s">
        <v>243</v>
      </c>
      <c r="D16" s="31"/>
      <c r="E16" s="29" t="s">
        <v>244</v>
      </c>
      <c r="F16" s="17" t="s">
        <v>245</v>
      </c>
      <c r="G16" s="18"/>
      <c r="H16" s="19"/>
    </row>
    <row r="17" s="2" customFormat="1" ht="35.1" customHeight="1" spans="1:8">
      <c r="A17" s="7"/>
      <c r="B17" s="7"/>
      <c r="C17" s="32"/>
      <c r="D17" s="33"/>
      <c r="E17" s="29" t="s">
        <v>246</v>
      </c>
      <c r="F17" s="17" t="s">
        <v>247</v>
      </c>
      <c r="G17" s="18"/>
      <c r="H17" s="19"/>
    </row>
    <row r="18" s="2" customFormat="1" ht="35.1" customHeight="1" spans="1:8">
      <c r="A18" s="7"/>
      <c r="B18" s="7"/>
      <c r="C18" s="34" t="s">
        <v>248</v>
      </c>
      <c r="D18" s="35"/>
      <c r="E18" s="29" t="s">
        <v>70</v>
      </c>
      <c r="F18" s="17" t="s">
        <v>249</v>
      </c>
      <c r="G18" s="18"/>
      <c r="H18" s="19"/>
    </row>
    <row r="19" s="2" customFormat="1" ht="35.1" customHeight="1" spans="1:8">
      <c r="A19" s="7"/>
      <c r="B19" s="7"/>
      <c r="C19" s="24"/>
      <c r="D19" s="25"/>
      <c r="E19" s="29" t="s">
        <v>71</v>
      </c>
      <c r="F19" s="17" t="s">
        <v>250</v>
      </c>
      <c r="G19" s="18"/>
      <c r="H19" s="19"/>
    </row>
    <row r="20" s="2" customFormat="1" ht="35.1" customHeight="1" spans="1:8">
      <c r="A20" s="7"/>
      <c r="B20" s="7" t="s">
        <v>251</v>
      </c>
      <c r="C20" s="7" t="s">
        <v>252</v>
      </c>
      <c r="D20" s="7"/>
      <c r="E20" s="29" t="s">
        <v>253</v>
      </c>
      <c r="F20" s="17" t="s">
        <v>254</v>
      </c>
      <c r="G20" s="18"/>
      <c r="H20" s="19"/>
    </row>
    <row r="21" s="2" customFormat="1" ht="35.1" customHeight="1" spans="1:8">
      <c r="A21" s="7"/>
      <c r="B21" s="7"/>
      <c r="C21" s="7" t="s">
        <v>255</v>
      </c>
      <c r="D21" s="7"/>
      <c r="E21" s="28" t="s">
        <v>256</v>
      </c>
      <c r="F21" s="17" t="s">
        <v>257</v>
      </c>
      <c r="G21" s="18"/>
      <c r="H21" s="19"/>
    </row>
    <row r="22" s="2" customFormat="1" ht="35.1" customHeight="1" spans="1:8">
      <c r="A22" s="7"/>
      <c r="B22" s="7"/>
      <c r="C22" s="7" t="s">
        <v>258</v>
      </c>
      <c r="D22" s="7"/>
      <c r="E22" s="29" t="s">
        <v>259</v>
      </c>
      <c r="F22" s="17" t="s">
        <v>260</v>
      </c>
      <c r="G22" s="18"/>
      <c r="H22" s="19"/>
    </row>
    <row r="23" s="2" customFormat="1" ht="35.1" customHeight="1" spans="1:8">
      <c r="A23" s="7"/>
      <c r="B23" s="20" t="s">
        <v>261</v>
      </c>
      <c r="C23" s="21" t="s">
        <v>262</v>
      </c>
      <c r="D23" s="22"/>
      <c r="E23" s="36" t="s">
        <v>263</v>
      </c>
      <c r="F23" s="17" t="s">
        <v>245</v>
      </c>
      <c r="G23" s="18"/>
      <c r="H23" s="19"/>
    </row>
    <row r="24" s="2" customFormat="1" ht="39.95" customHeight="1" spans="1:8">
      <c r="A24" s="7"/>
      <c r="B24" s="23"/>
      <c r="C24" s="24"/>
      <c r="D24" s="25"/>
      <c r="E24" s="36" t="s">
        <v>264</v>
      </c>
      <c r="F24" s="17" t="s">
        <v>245</v>
      </c>
      <c r="G24" s="18"/>
      <c r="H24" s="19"/>
    </row>
  </sheetData>
  <mergeCells count="44">
    <mergeCell ref="A2:H2"/>
    <mergeCell ref="A3:H3"/>
    <mergeCell ref="A4:C4"/>
    <mergeCell ref="D4:H4"/>
    <mergeCell ref="F5:H5"/>
    <mergeCell ref="B7:C7"/>
    <mergeCell ref="D7:E7"/>
    <mergeCell ref="B8:C8"/>
    <mergeCell ref="D8:E8"/>
    <mergeCell ref="B9:E9"/>
    <mergeCell ref="B10:H10"/>
    <mergeCell ref="C11:D11"/>
    <mergeCell ref="F11:H11"/>
    <mergeCell ref="F12:H12"/>
    <mergeCell ref="F13:H13"/>
    <mergeCell ref="F14:H14"/>
    <mergeCell ref="F15:H15"/>
    <mergeCell ref="F16:H16"/>
    <mergeCell ref="F17:H17"/>
    <mergeCell ref="F18:H18"/>
    <mergeCell ref="F19:H19"/>
    <mergeCell ref="C20:D20"/>
    <mergeCell ref="F20:H20"/>
    <mergeCell ref="C21:D21"/>
    <mergeCell ref="F21:H21"/>
    <mergeCell ref="C22:D22"/>
    <mergeCell ref="F22:H22"/>
    <mergeCell ref="F23:H23"/>
    <mergeCell ref="F24:H24"/>
    <mergeCell ref="A5:A9"/>
    <mergeCell ref="A11:A24"/>
    <mergeCell ref="B12:B19"/>
    <mergeCell ref="B20:B22"/>
    <mergeCell ref="B23:B24"/>
    <mergeCell ref="F7:F8"/>
    <mergeCell ref="G7:G8"/>
    <mergeCell ref="H7:H8"/>
    <mergeCell ref="B5:C6"/>
    <mergeCell ref="D5:E6"/>
    <mergeCell ref="C16:D17"/>
    <mergeCell ref="C18:D19"/>
    <mergeCell ref="C12:D13"/>
    <mergeCell ref="C14:D15"/>
    <mergeCell ref="C23:D2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A16" workbookViewId="0">
      <selection activeCell="L15" sqref="L15"/>
    </sheetView>
  </sheetViews>
  <sheetFormatPr defaultColWidth="9" defaultRowHeight="14" outlineLevelCol="7"/>
  <cols>
    <col min="1" max="1" width="7.5" style="3" customWidth="1"/>
    <col min="2" max="2" width="9.37272727272727" style="3" customWidth="1"/>
    <col min="3" max="3" width="3.12727272727273" style="3" customWidth="1"/>
    <col min="4" max="4" width="7" style="3" customWidth="1"/>
    <col min="5" max="5" width="30.5" style="3" customWidth="1"/>
    <col min="6" max="6" width="10.3727272727273" style="3" customWidth="1"/>
    <col min="7" max="7" width="10.1272727272727" style="3" customWidth="1"/>
    <col min="8" max="8" width="10.8727272727273" style="3" customWidth="1"/>
    <col min="9" max="16384" width="9" style="3"/>
  </cols>
  <sheetData>
    <row r="1" s="1" customFormat="1" ht="16.5" customHeight="1" spans="1:8">
      <c r="A1" s="4"/>
      <c r="B1" s="4"/>
      <c r="C1" s="4"/>
      <c r="D1" s="4"/>
      <c r="H1" s="1" t="s">
        <v>265</v>
      </c>
    </row>
    <row r="2" s="2" customFormat="1" ht="23.25" customHeight="1" spans="1:8">
      <c r="A2" s="5" t="s">
        <v>266</v>
      </c>
      <c r="B2" s="5"/>
      <c r="C2" s="5"/>
      <c r="D2" s="5"/>
      <c r="E2" s="5"/>
      <c r="F2" s="5"/>
      <c r="G2" s="5"/>
      <c r="H2" s="5"/>
    </row>
    <row r="3" s="2" customFormat="1" ht="18" customHeight="1" spans="1:8">
      <c r="A3" s="6" t="s">
        <v>210</v>
      </c>
      <c r="B3" s="6"/>
      <c r="C3" s="6"/>
      <c r="D3" s="6"/>
      <c r="E3" s="6"/>
      <c r="F3" s="6"/>
      <c r="G3" s="6"/>
      <c r="H3" s="6"/>
    </row>
    <row r="4" s="2" customFormat="1" ht="21.95" customHeight="1" spans="1:8">
      <c r="A4" s="7" t="s">
        <v>211</v>
      </c>
      <c r="B4" s="7"/>
      <c r="C4" s="7"/>
      <c r="D4" s="7" t="s">
        <v>212</v>
      </c>
      <c r="E4" s="7"/>
      <c r="F4" s="7"/>
      <c r="G4" s="7"/>
      <c r="H4" s="7"/>
    </row>
    <row r="5" s="2" customFormat="1" ht="21.95" customHeight="1" spans="1:8">
      <c r="A5" s="7" t="s">
        <v>213</v>
      </c>
      <c r="B5" s="7" t="s">
        <v>214</v>
      </c>
      <c r="C5" s="7"/>
      <c r="D5" s="7" t="s">
        <v>215</v>
      </c>
      <c r="E5" s="7"/>
      <c r="F5" s="7" t="s">
        <v>216</v>
      </c>
      <c r="G5" s="7"/>
      <c r="H5" s="7"/>
    </row>
    <row r="6" s="2" customFormat="1" ht="21.95" customHeight="1" spans="1:8">
      <c r="A6" s="7"/>
      <c r="B6" s="7"/>
      <c r="C6" s="7"/>
      <c r="D6" s="7"/>
      <c r="E6" s="7"/>
      <c r="F6" s="7" t="s">
        <v>217</v>
      </c>
      <c r="G6" s="7" t="s">
        <v>218</v>
      </c>
      <c r="H6" s="7" t="s">
        <v>219</v>
      </c>
    </row>
    <row r="7" s="2" customFormat="1" ht="73" customHeight="1" spans="1:8">
      <c r="A7" s="7"/>
      <c r="B7" s="7" t="s">
        <v>267</v>
      </c>
      <c r="C7" s="7"/>
      <c r="D7" s="8" t="s">
        <v>268</v>
      </c>
      <c r="E7" s="8"/>
      <c r="F7" s="9">
        <v>285</v>
      </c>
      <c r="G7" s="9">
        <v>285</v>
      </c>
      <c r="H7" s="10"/>
    </row>
    <row r="8" s="2" customFormat="1" ht="36.75" customHeight="1" spans="1:8">
      <c r="A8" s="7"/>
      <c r="B8" s="7" t="s">
        <v>224</v>
      </c>
      <c r="C8" s="7"/>
      <c r="D8" s="7"/>
      <c r="E8" s="7"/>
      <c r="F8" s="11">
        <v>285</v>
      </c>
      <c r="G8" s="11">
        <v>285</v>
      </c>
      <c r="H8" s="12"/>
    </row>
    <row r="9" s="2" customFormat="1" ht="62.25" customHeight="1" spans="1:8">
      <c r="A9" s="7" t="s">
        <v>225</v>
      </c>
      <c r="B9" s="8" t="s">
        <v>269</v>
      </c>
      <c r="C9" s="8"/>
      <c r="D9" s="8"/>
      <c r="E9" s="8"/>
      <c r="F9" s="8"/>
      <c r="G9" s="8"/>
      <c r="H9" s="8"/>
    </row>
    <row r="10" s="2" customFormat="1" ht="39.95" customHeight="1" spans="1:8">
      <c r="A10" s="7" t="s">
        <v>227</v>
      </c>
      <c r="B10" s="7" t="s">
        <v>228</v>
      </c>
      <c r="C10" s="7" t="s">
        <v>229</v>
      </c>
      <c r="D10" s="7"/>
      <c r="E10" s="8" t="s">
        <v>230</v>
      </c>
      <c r="F10" s="13" t="s">
        <v>231</v>
      </c>
      <c r="G10" s="14"/>
      <c r="H10" s="15"/>
    </row>
    <row r="11" s="2" customFormat="1" ht="39.95" customHeight="1" spans="1:8">
      <c r="A11" s="7"/>
      <c r="B11" s="7" t="s">
        <v>232</v>
      </c>
      <c r="C11" s="7" t="s">
        <v>233</v>
      </c>
      <c r="D11" s="7"/>
      <c r="E11" s="16" t="s">
        <v>270</v>
      </c>
      <c r="F11" s="17" t="s">
        <v>235</v>
      </c>
      <c r="G11" s="18"/>
      <c r="H11" s="19"/>
    </row>
    <row r="12" s="2" customFormat="1" ht="39.95" customHeight="1" spans="1:8">
      <c r="A12" s="7"/>
      <c r="B12" s="7"/>
      <c r="C12" s="7"/>
      <c r="D12" s="7"/>
      <c r="E12" s="16" t="s">
        <v>271</v>
      </c>
      <c r="F12" s="17" t="s">
        <v>272</v>
      </c>
      <c r="G12" s="18"/>
      <c r="H12" s="19"/>
    </row>
    <row r="13" s="2" customFormat="1" ht="39.95" customHeight="1" spans="1:8">
      <c r="A13" s="7"/>
      <c r="B13" s="7"/>
      <c r="C13" s="7"/>
      <c r="D13" s="7"/>
      <c r="E13" s="16" t="s">
        <v>273</v>
      </c>
      <c r="F13" s="17" t="s">
        <v>274</v>
      </c>
      <c r="G13" s="18"/>
      <c r="H13" s="19"/>
    </row>
    <row r="14" s="2" customFormat="1" ht="39.95" customHeight="1" spans="1:8">
      <c r="A14" s="7"/>
      <c r="B14" s="7"/>
      <c r="C14" s="7"/>
      <c r="D14" s="7"/>
      <c r="E14" s="16" t="s">
        <v>275</v>
      </c>
      <c r="F14" s="17" t="s">
        <v>240</v>
      </c>
      <c r="G14" s="18"/>
      <c r="H14" s="19"/>
    </row>
    <row r="15" s="2" customFormat="1" ht="51" customHeight="1" spans="1:8">
      <c r="A15" s="7"/>
      <c r="B15" s="7"/>
      <c r="C15" s="7" t="s">
        <v>238</v>
      </c>
      <c r="D15" s="7"/>
      <c r="E15" s="16" t="s">
        <v>276</v>
      </c>
      <c r="F15" s="17" t="s">
        <v>247</v>
      </c>
      <c r="G15" s="18"/>
      <c r="H15" s="19"/>
    </row>
    <row r="16" s="2" customFormat="1" ht="35.1" customHeight="1" spans="1:8">
      <c r="A16" s="7"/>
      <c r="B16" s="7"/>
      <c r="C16" s="7" t="s">
        <v>243</v>
      </c>
      <c r="D16" s="7"/>
      <c r="E16" s="16" t="s">
        <v>277</v>
      </c>
      <c r="F16" s="17" t="s">
        <v>247</v>
      </c>
      <c r="G16" s="18"/>
      <c r="H16" s="19"/>
    </row>
    <row r="17" s="2" customFormat="1" ht="35.1" customHeight="1" spans="1:8">
      <c r="A17" s="7"/>
      <c r="B17" s="7"/>
      <c r="C17" s="7" t="s">
        <v>248</v>
      </c>
      <c r="D17" s="7"/>
      <c r="E17" s="16" t="s">
        <v>278</v>
      </c>
      <c r="F17" s="17" t="s">
        <v>250</v>
      </c>
      <c r="G17" s="18"/>
      <c r="H17" s="19"/>
    </row>
    <row r="18" s="2" customFormat="1" ht="35.1" customHeight="1" spans="1:8">
      <c r="A18" s="7"/>
      <c r="B18" s="7" t="s">
        <v>251</v>
      </c>
      <c r="C18" s="7" t="s">
        <v>255</v>
      </c>
      <c r="D18" s="7"/>
      <c r="E18" s="16" t="s">
        <v>279</v>
      </c>
      <c r="F18" s="17" t="s">
        <v>257</v>
      </c>
      <c r="G18" s="18"/>
      <c r="H18" s="19"/>
    </row>
    <row r="19" s="2" customFormat="1" ht="35.1" customHeight="1" spans="1:8">
      <c r="A19" s="7"/>
      <c r="B19" s="20" t="s">
        <v>261</v>
      </c>
      <c r="C19" s="21" t="s">
        <v>262</v>
      </c>
      <c r="D19" s="22"/>
      <c r="E19" s="16" t="s">
        <v>264</v>
      </c>
      <c r="F19" s="17" t="s">
        <v>247</v>
      </c>
      <c r="G19" s="18"/>
      <c r="H19" s="19"/>
    </row>
    <row r="20" s="2" customFormat="1" ht="39.95" customHeight="1" spans="1:8">
      <c r="A20" s="7"/>
      <c r="B20" s="23"/>
      <c r="C20" s="24"/>
      <c r="D20" s="25"/>
      <c r="E20" s="16" t="s">
        <v>263</v>
      </c>
      <c r="F20" s="17" t="s">
        <v>247</v>
      </c>
      <c r="G20" s="18"/>
      <c r="H20" s="19"/>
    </row>
  </sheetData>
  <mergeCells count="33">
    <mergeCell ref="A2:H2"/>
    <mergeCell ref="A3:H3"/>
    <mergeCell ref="A4:C4"/>
    <mergeCell ref="D4:H4"/>
    <mergeCell ref="F5:H5"/>
    <mergeCell ref="B7:C7"/>
    <mergeCell ref="D7:E7"/>
    <mergeCell ref="B8:E8"/>
    <mergeCell ref="B9:H9"/>
    <mergeCell ref="C10:D10"/>
    <mergeCell ref="F10:H10"/>
    <mergeCell ref="F11:H11"/>
    <mergeCell ref="F12:H12"/>
    <mergeCell ref="F13:H13"/>
    <mergeCell ref="F14:H14"/>
    <mergeCell ref="C15:D15"/>
    <mergeCell ref="F15:H15"/>
    <mergeCell ref="C16:D16"/>
    <mergeCell ref="F16:H16"/>
    <mergeCell ref="C17:D17"/>
    <mergeCell ref="F17:H17"/>
    <mergeCell ref="C18:D18"/>
    <mergeCell ref="F18:H18"/>
    <mergeCell ref="F19:H19"/>
    <mergeCell ref="F20:H20"/>
    <mergeCell ref="A5:A8"/>
    <mergeCell ref="A10:A20"/>
    <mergeCell ref="B11:B17"/>
    <mergeCell ref="B19:B20"/>
    <mergeCell ref="B5:C6"/>
    <mergeCell ref="D5:E6"/>
    <mergeCell ref="C11:D14"/>
    <mergeCell ref="C19:D20"/>
  </mergeCells>
  <dataValidations count="1">
    <dataValidation type="list" allowBlank="1" showInputMessage="1" showErrorMessage="1" sqref="L5">
      <formula1>"正向指标,反向指标"</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15</vt:i4>
      </vt:variant>
    </vt:vector>
  </HeadingPairs>
  <TitlesOfParts>
    <vt:vector size="15" baseType="lpstr">
      <vt:lpstr>封面</vt: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dcterms:created xsi:type="dcterms:W3CDTF">2022-03-04T11:29:00Z</dcterms:created>
  <dcterms:modified xsi:type="dcterms:W3CDTF">2024-04-16T03:18:55Z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3BEC7295E35A436685773B6428E8927E</vt:lpwstr>
  </property>
</Properties>
</file>