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695" windowHeight="130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22" r:id="rId14"/>
    <sheet name="7" sheetId="23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13">'6'!$A$1:$J$16</definedName>
    <definedName name="_xlnm.Print_Area" localSheetId="0">封面!$A$1:$A$3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F20" i="8" l="1"/>
  <c r="F19" i="8"/>
  <c r="F18" i="8"/>
  <c r="F17" i="8"/>
  <c r="F16" i="8"/>
  <c r="F15" i="8"/>
  <c r="F14" i="8"/>
  <c r="F13" i="8"/>
  <c r="F12" i="8"/>
  <c r="F11" i="8"/>
  <c r="F10" i="8"/>
  <c r="F9" i="8"/>
  <c r="F8" i="8"/>
  <c r="H7" i="8"/>
  <c r="G7" i="8"/>
  <c r="F7" i="8" s="1"/>
  <c r="H7" i="7"/>
  <c r="G7" i="7"/>
  <c r="H24" i="6"/>
  <c r="G24" i="6"/>
  <c r="F24" i="6"/>
  <c r="J7" i="6"/>
  <c r="I7" i="6"/>
  <c r="H7" i="6"/>
  <c r="G7" i="6"/>
  <c r="F7" i="6"/>
  <c r="F6" i="5"/>
  <c r="E6" i="5"/>
</calcChain>
</file>

<file path=xl/sharedStrings.xml><?xml version="1.0" encoding="utf-8"?>
<sst xmlns="http://schemas.openxmlformats.org/spreadsheetml/2006/main" count="604" uniqueCount="329">
  <si>
    <t>2025年部门预算</t>
  </si>
  <si>
    <t xml:space="preserve">
表1</t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</si>
  <si>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</si>
  <si>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</si>
  <si>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</si>
  <si>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</si>
  <si>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</si>
  <si>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</si>
  <si>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</si>
  <si>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</si>
  <si>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</si>
  <si>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</si>
  <si>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</si>
  <si>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</si>
  <si>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</si>
  <si>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</si>
  <si>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</si>
  <si>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</si>
  <si>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</si>
  <si>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</si>
  <si>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</si>
  <si>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</si>
  <si>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</si>
  <si>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</si>
  <si>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</si>
  <si>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</si>
  <si>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</si>
  <si>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</si>
  <si>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</si>
  <si>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</si>
  <si>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</si>
  <si>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</si>
  <si>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</si>
  <si>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</si>
  <si>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</si>
  <si>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</si>
  <si>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</si>
  <si>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</si>
  <si>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</si>
  <si>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</si>
  <si>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</si>
  <si>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</si>
  <si>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</si>
  <si>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</si>
  <si>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</si>
  <si>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</si>
  <si>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</si>
  <si>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</si>
  <si>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</si>
  <si>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</si>
  <si>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</si>
  <si>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</si>
  <si>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</si>
  <si>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</si>
  <si>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</si>
  <si>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</si>
  <si>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</si>
  <si>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</si>
  <si>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</si>
  <si>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</si>
  <si>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</si>
  <si>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事业收入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</si>
  <si>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</si>
  <si>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</si>
  <si>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</si>
  <si>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</si>
  <si>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</si>
  <si>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</si>
  <si>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</si>
  <si>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单位编码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</si>
  <si>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</si>
  <si>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</si>
  <si>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</si>
  <si>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</si>
  <si>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</si>
  <si>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</si>
  <si>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</si>
  <si>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</si>
  <si>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</si>
  <si>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</si>
  <si>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</si>
  <si>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</si>
  <si>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</si>
  <si>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</si>
  <si>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</si>
  <si>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</si>
  <si>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</si>
  <si>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</si>
  <si>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</si>
  <si>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</si>
  <si>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</si>
  <si>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</si>
  <si>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</si>
  <si>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</si>
  <si>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</si>
  <si>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</si>
  <si>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</si>
  <si>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</si>
  <si>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</si>
  <si>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</si>
  <si>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</si>
  <si>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</si>
  <si>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</si>
  <si>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</si>
  <si>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</si>
  <si>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</si>
  <si>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</si>
  <si>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</si>
  <si>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</si>
  <si>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</si>
  <si>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</si>
  <si>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</si>
  <si>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</si>
  <si>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</si>
  <si>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</si>
  <si>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</si>
  <si>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</si>
  <si>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</si>
  <si>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</si>
  <si>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</si>
  <si>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</si>
  <si>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</si>
  <si>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</si>
  <si>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</si>
  <si>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</si>
  <si>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</si>
  <si>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</si>
  <si>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</si>
  <si>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</si>
  <si>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</si>
  <si>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</si>
  <si>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</si>
  <si>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</si>
  <si>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</si>
  <si>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</si>
  <si>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</si>
  <si>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</si>
  <si>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</si>
  <si>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</si>
  <si>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</si>
  <si>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</si>
  <si>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</si>
  <si>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</si>
  <si>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</si>
  <si>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</si>
  <si>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</si>
  <si>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</si>
  <si>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</si>
  <si>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</si>
  <si>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</si>
  <si>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</si>
  <si>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</si>
  <si>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</si>
  <si>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</si>
  <si>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</si>
  <si>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</si>
  <si>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</si>
  <si>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</si>
  <si>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</si>
  <si>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(2025年度)</t>
  </si>
  <si>
    <t>项目名称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</si>
  <si>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</si>
  <si>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</si>
  <si>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</si>
  <si>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</si>
  <si>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</si>
  <si>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</si>
  <si>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</si>
  <si>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</si>
  <si>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</si>
  <si>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</si>
  <si>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</si>
  <si>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</si>
  <si>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</si>
  <si>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</si>
  <si>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项目效益</t>
  </si>
  <si>
    <t>经济效益指标</t>
  </si>
  <si>
    <t>满意度指标</t>
  </si>
  <si>
    <t>服务对象满意度指标</t>
  </si>
  <si>
    <t>表7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</si>
  <si>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2025</t>
    </r>
    <r>
      <rPr>
        <sz val="12"/>
        <rFont val="宋体"/>
        <family val="3"/>
        <charset val="134"/>
      </rPr>
      <t>年度）</t>
    </r>
  </si>
  <si>
    <t>年度主要任务</t>
  </si>
  <si>
    <t>任务名称</t>
  </si>
  <si>
    <t>主要内容</t>
  </si>
  <si>
    <t>资金总额</t>
  </si>
  <si>
    <t>年度总体目标</t>
  </si>
  <si>
    <t>年度绩效指标</t>
  </si>
  <si>
    <t>指标值
（包含数字及文字描述）</t>
  </si>
  <si>
    <t>产出指标</t>
  </si>
  <si>
    <t>效益指标</t>
  </si>
  <si>
    <t>攀枝花市经济合作局</t>
  </si>
  <si>
    <t>攀枝花市经济合作局</t>
    <phoneticPr fontId="29" type="noConversion"/>
  </si>
  <si>
    <t>部门：攀枝花市经济合作局</t>
    <phoneticPr fontId="29" type="noConversion"/>
  </si>
  <si>
    <t>部门：攀枝花市经济合作局</t>
    <phoneticPr fontId="29" type="noConversion"/>
  </si>
  <si>
    <t>攀枝花市经济合作局</t>
    <phoneticPr fontId="29" type="noConversion"/>
  </si>
  <si>
    <t>事业单位经营收入</t>
    <phoneticPr fontId="29" type="noConversion"/>
  </si>
  <si>
    <t>国有资本经营预算拨款收入</t>
    <phoneticPr fontId="29" type="noConversion"/>
  </si>
  <si>
    <t>一般公共服务支出</t>
  </si>
  <si>
    <t>商贸事务</t>
  </si>
  <si>
    <t>行政运行</t>
  </si>
  <si>
    <t>一般行政管理事务</t>
  </si>
  <si>
    <t>事业运行</t>
  </si>
  <si>
    <t>社会保障和就业支出</t>
  </si>
  <si>
    <t>行政事业单位养老支出</t>
  </si>
  <si>
    <t>行政单位离退休</t>
  </si>
  <si>
    <t>事业单位离退休</t>
  </si>
  <si>
    <t>机关事业单位基本养老保险缴费支出</t>
  </si>
  <si>
    <t>卫生健康支出</t>
  </si>
  <si>
    <t>行政事业单位医疗</t>
  </si>
  <si>
    <t>行政单位医疗</t>
  </si>
  <si>
    <t>事业单位医疗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</si>
  <si>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</si>
  <si>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</si>
  <si>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</si>
  <si>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</si>
  <si>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</si>
  <si>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01</t>
  </si>
  <si>
    <t>基本工资</t>
  </si>
  <si>
    <t>02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</si>
  <si>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</si>
  <si>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</si>
  <si>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</si>
  <si>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</si>
  <si>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</si>
  <si>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</si>
  <si>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</si>
  <si>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职工基本医疗保险缴费</t>
  </si>
  <si>
    <t>公务员医疗补助缴费</t>
  </si>
  <si>
    <t>其他社会保障缴费</t>
  </si>
  <si>
    <t>其他工资福利支出</t>
  </si>
  <si>
    <t>办公费</t>
  </si>
  <si>
    <t>印刷费</t>
  </si>
  <si>
    <t>05</t>
  </si>
  <si>
    <t>水费</t>
  </si>
  <si>
    <t>06</t>
  </si>
  <si>
    <t>电费</t>
  </si>
  <si>
    <t>邮电费</t>
  </si>
  <si>
    <t>差旅费</t>
  </si>
  <si>
    <t>维修（护）费</t>
  </si>
  <si>
    <t>培训费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</si>
  <si>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</si>
  <si>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</si>
  <si>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</si>
  <si>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</si>
  <si>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</si>
  <si>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</si>
  <si>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</si>
  <si>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生活补助</t>
  </si>
  <si>
    <t>医疗费补助</t>
  </si>
  <si>
    <t>09</t>
  </si>
  <si>
    <t>奖励金</t>
  </si>
  <si>
    <t>01</t>
    <phoneticPr fontId="29" type="noConversion"/>
  </si>
  <si>
    <t>工资奖金津补贴</t>
  </si>
  <si>
    <t>02</t>
    <phoneticPr fontId="29" type="noConversion"/>
  </si>
  <si>
    <t>社会保障缴费</t>
  </si>
  <si>
    <t>03</t>
    <phoneticPr fontId="29" type="noConversion"/>
  </si>
  <si>
    <t>工资福利支出</t>
  </si>
  <si>
    <t>办公经费</t>
  </si>
  <si>
    <t>05</t>
    <phoneticPr fontId="29" type="noConversion"/>
  </si>
  <si>
    <t>06</t>
    <phoneticPr fontId="29" type="noConversion"/>
  </si>
  <si>
    <t>08</t>
    <phoneticPr fontId="29" type="noConversion"/>
  </si>
  <si>
    <t>02</t>
    <phoneticPr fontId="29" type="noConversion"/>
  </si>
  <si>
    <t>商品和服务支出</t>
  </si>
  <si>
    <t>01</t>
    <phoneticPr fontId="29" type="noConversion"/>
  </si>
  <si>
    <t>社会福利和救助</t>
  </si>
  <si>
    <t>一般行政管理事务</t>
    <phoneticPr fontId="29" type="noConversion"/>
  </si>
  <si>
    <t>此表无数据</t>
    <phoneticPr fontId="29" type="noConversion"/>
  </si>
  <si>
    <t>信息系统维护费</t>
    <phoneticPr fontId="29" type="noConversion"/>
  </si>
  <si>
    <t>完成好招商引资项目统计工作</t>
    <phoneticPr fontId="29" type="noConversion"/>
  </si>
  <si>
    <t>信息系统维护时间</t>
  </si>
  <si>
    <t>24小时/天</t>
  </si>
  <si>
    <t>工作完成质量</t>
  </si>
  <si>
    <t>保质保量完成</t>
  </si>
  <si>
    <t>完成时间</t>
  </si>
  <si>
    <t>1年</t>
  </si>
  <si>
    <t>促进产业转型和经济持续发展</t>
  </si>
  <si>
    <t>有效促进</t>
  </si>
  <si>
    <t>企业、社会、各级部门满意度</t>
  </si>
  <si>
    <t>≥90%</t>
  </si>
  <si>
    <t>部门预算项目绩效目标表</t>
    <phoneticPr fontId="29" type="noConversion"/>
  </si>
  <si>
    <t>部门（单位）</t>
    <phoneticPr fontId="29" type="noConversion"/>
  </si>
  <si>
    <t>一是确保完成目标任务</t>
  </si>
  <si>
    <t>着力抓好招商引资、招才引智、招院引所“三招三引”新机制的建设。科学谋划2025年引进产业项目新增实际投资、外商直接投资（FDI）等指标任务，持续完善招商项目管理和统计制度，做好指标任务日常统筹调度，会同市级部门，县（区）、钒钛高新区共同完成年度目标任务。</t>
  </si>
  <si>
    <t>二是谋划好新赛道产业项目</t>
  </si>
  <si>
    <t>着力谋划包装一批现代农业、钛材深加工、氢能装备制造、微电网、动力电池材料再生利用、高端装备制造、电子信息、康养文旅、低空经济等领域的延链补链强链示范引领性项目，做好相关行业目标企业投资动态的分析研判，聚力招引企业在攀布局新兴产业。</t>
  </si>
  <si>
    <t>三是巩固落实赴外招商活动成果</t>
  </si>
  <si>
    <t>以珠三角、长三角、京津冀和成渝等地区为重点区域，瞄准产业链核心关键环节和缺失薄弱环节重点企业、“三类500强”“链主”级企业，靶向招引一批示范引领性项目，不断培育壮大重点产业集群。</t>
  </si>
  <si>
    <t>四是广泛开展投资促进活动</t>
  </si>
  <si>
    <t>办好投资合作推介会和各类“小专特精”投资促进活动，借力“一把手”招商的高位推动作用，对外讲好“攀枝花故事”，力争涵养一批意向客商，达成一批合作意向，签约引进一批合作项目。</t>
  </si>
  <si>
    <t>五是抓好项目落地促建工作</t>
  </si>
  <si>
    <t>推动亚王能源固废资源综合利用、鞍钢化学年产25万吨焦油加工、望伦10万吨新能源石墨材料生产线等项目加快建设，推动东方电气、四川能投2个氢能产业园实质性运营，产生更多投资实物量。</t>
  </si>
  <si>
    <t>2025年推进招商引资重点工作实绩实效，完成以下年度目标任务：
目标1：引进产业项目新增实际投资380亿元。
目标2：省外引进产业项目新增实际投资210亿元。
目标3：外商直接投资总额（FDI）400万美元。
（暂按2024年数设定，最终以2025年实际下达数为准）</t>
    <phoneticPr fontId="29" type="noConversion"/>
  </si>
  <si>
    <t>日常重点项目促进工作批次</t>
  </si>
  <si>
    <t>≥150批次</t>
  </si>
  <si>
    <t>赴外开展小分队招商工作批次</t>
  </si>
  <si>
    <t>≥25批次</t>
  </si>
  <si>
    <t>举办重大招商活动次数</t>
  </si>
  <si>
    <t>≥2次</t>
  </si>
  <si>
    <t>开展招商引资宣传工作项数</t>
  </si>
  <si>
    <t>≥4项</t>
  </si>
  <si>
    <t>开展专项驻点招商工作天数</t>
  </si>
  <si>
    <t>购买专业招商服务数量</t>
  </si>
  <si>
    <t>≥1家</t>
  </si>
  <si>
    <t>举办西博会等会展活动次数</t>
  </si>
  <si>
    <t>≥1次</t>
  </si>
  <si>
    <t>全年招商引资目标任务完成率</t>
  </si>
  <si>
    <t>≥100%</t>
  </si>
  <si>
    <t>招商引资工作任务完成时效</t>
  </si>
  <si>
    <t xml:space="preserve">≤1年 </t>
  </si>
  <si>
    <t>引进产业项目新增实际投资</t>
  </si>
  <si>
    <t>≥380亿元</t>
  </si>
  <si>
    <t>省外引进产业项目新增实际投资</t>
  </si>
  <si>
    <t>≥210亿元</t>
  </si>
  <si>
    <t>外商直接投资总额（FDI）</t>
  </si>
  <si>
    <t>≥400万美元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</si>
  <si>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</si>
  <si>
    <t>部门整体支出绩效目标表</t>
    <phoneticPr fontId="29" type="noConversion"/>
  </si>
  <si>
    <t>部门名称</t>
    <phoneticPr fontId="29" type="noConversion"/>
  </si>
  <si>
    <t>年度部门整体支出预算</t>
    <phoneticPr fontId="29" type="noConversion"/>
  </si>
  <si>
    <t>表6</t>
    <phoneticPr fontId="29" type="noConversion"/>
  </si>
  <si>
    <t>02</t>
    <phoneticPr fontId="29" type="noConversion"/>
  </si>
  <si>
    <t>05</t>
    <phoneticPr fontId="29" type="noConversion"/>
  </si>
  <si>
    <t>02</t>
    <phoneticPr fontId="29" type="noConversion"/>
  </si>
  <si>
    <t>单位名称</t>
    <phoneticPr fontId="29" type="noConversion"/>
  </si>
  <si>
    <t>科目名称</t>
    <phoneticPr fontId="29" type="noConversion"/>
  </si>
  <si>
    <t>科目名称</t>
    <phoneticPr fontId="29" type="noConversion"/>
  </si>
  <si>
    <t>科目名称</t>
    <phoneticPr fontId="29" type="noConversion"/>
  </si>
  <si>
    <t>单位名称</t>
    <phoneticPr fontId="29" type="noConversion"/>
  </si>
  <si>
    <t xml:space="preserve">                                            财政拨款支出预算表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</si>
</sst>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年&quot;mm&quot;月&quot;dd&quot;日&quot;"/>
    <numFmt numFmtId="177" formatCode="#,##0.00_ "/>
    <numFmt numFmtId="178" formatCode="0.00_ "/>
  </numFmts>
  <fonts count="35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9"/>
      <name val="SimSun"/>
      <charset val="134"/>
    </font>
    <font>
      <sz val="9"/>
      <name val="simhei"/>
      <family val="3"/>
      <charset val="134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simhei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rgb="FFFF0000"/>
      <name val="simhei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1" fillId="0" borderId="0">
      <alignment vertical="center"/>
    </xf>
  </cellStyleXfs>
  <cellXfs count="234">
    <xf numFmtId="0" fontId="0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10" fillId="0" borderId="1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8" xfId="0" applyFont="1" applyBorder="1">
      <alignment vertical="center"/>
    </xf>
    <xf numFmtId="0" fontId="10" fillId="0" borderId="5" xfId="0" applyFont="1" applyBorder="1">
      <alignment vertical="center"/>
    </xf>
    <xf numFmtId="0" fontId="13" fillId="0" borderId="4" xfId="0" applyFont="1" applyFill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0" fontId="11" fillId="0" borderId="5" xfId="0" applyFont="1" applyBorder="1">
      <alignment vertical="center"/>
    </xf>
    <xf numFmtId="4" fontId="13" fillId="0" borderId="4" xfId="0" applyNumberFormat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left" vertical="center"/>
    </xf>
    <xf numFmtId="4" fontId="9" fillId="0" borderId="4" xfId="0" applyNumberFormat="1" applyFont="1" applyFill="1" applyBorder="1" applyAlignment="1">
      <alignment horizontal="right" vertical="center"/>
    </xf>
    <xf numFmtId="0" fontId="10" fillId="0" borderId="9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8" xfId="0" applyFont="1" applyBorder="1" applyAlignment="1">
      <alignment horizontal="center" vertical="center"/>
    </xf>
    <xf numFmtId="0" fontId="10" fillId="0" borderId="10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0" fillId="0" borderId="1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0" fillId="0" borderId="5" xfId="0" applyFont="1" applyFill="1" applyBorder="1">
      <alignment vertical="center"/>
    </xf>
    <xf numFmtId="0" fontId="10" fillId="0" borderId="8" xfId="0" applyFont="1" applyFill="1" applyBorder="1">
      <alignment vertical="center"/>
    </xf>
    <xf numFmtId="0" fontId="9" fillId="0" borderId="8" xfId="0" applyFont="1" applyFill="1" applyBorder="1" applyAlignment="1">
      <alignment horizontal="center" vertical="center"/>
    </xf>
    <xf numFmtId="0" fontId="10" fillId="0" borderId="10" xfId="0" applyFont="1" applyFill="1" applyBorder="1">
      <alignment vertical="center"/>
    </xf>
    <xf numFmtId="0" fontId="10" fillId="0" borderId="5" xfId="0" applyFont="1" applyFill="1" applyBorder="1" applyAlignment="1">
      <alignment vertical="center" wrapText="1"/>
    </xf>
    <xf numFmtId="0" fontId="10" fillId="0" borderId="6" xfId="0" applyFont="1" applyFill="1" applyBorder="1">
      <alignment vertical="center"/>
    </xf>
    <xf numFmtId="0" fontId="10" fillId="0" borderId="6" xfId="0" applyFont="1" applyFill="1" applyBorder="1" applyAlignment="1">
      <alignment vertical="center" wrapText="1"/>
    </xf>
    <xf numFmtId="0" fontId="11" fillId="0" borderId="5" xfId="0" applyFont="1" applyFill="1" applyBorder="1">
      <alignment vertical="center"/>
    </xf>
    <xf numFmtId="0" fontId="11" fillId="0" borderId="6" xfId="0" applyFont="1" applyFill="1" applyBorder="1" applyAlignment="1">
      <alignment vertical="center" wrapText="1"/>
    </xf>
    <xf numFmtId="0" fontId="10" fillId="0" borderId="9" xfId="0" applyFont="1" applyFill="1" applyBorder="1">
      <alignment vertical="center"/>
    </xf>
    <xf numFmtId="0" fontId="10" fillId="0" borderId="9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4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right" vertical="center" wrapText="1"/>
    </xf>
    <xf numFmtId="0" fontId="16" fillId="0" borderId="8" xfId="0" applyFont="1" applyFill="1" applyBorder="1" applyAlignment="1">
      <alignment vertical="center"/>
    </xf>
    <xf numFmtId="0" fontId="14" fillId="0" borderId="8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right" vertical="center"/>
    </xf>
    <xf numFmtId="0" fontId="16" fillId="0" borderId="5" xfId="0" applyFont="1" applyFill="1" applyBorder="1" applyAlignment="1">
      <alignment vertical="center"/>
    </xf>
    <xf numFmtId="0" fontId="19" fillId="0" borderId="4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 wrapText="1"/>
    </xf>
    <xf numFmtId="4" fontId="19" fillId="0" borderId="4" xfId="0" applyNumberFormat="1" applyFont="1" applyFill="1" applyBorder="1" applyAlignment="1">
      <alignment horizontal="right" vertic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left" vertical="center"/>
    </xf>
    <xf numFmtId="4" fontId="14" fillId="0" borderId="4" xfId="0" applyNumberFormat="1" applyFont="1" applyFill="1" applyBorder="1" applyAlignment="1">
      <alignment horizontal="right" vertical="center"/>
    </xf>
    <xf numFmtId="0" fontId="14" fillId="0" borderId="4" xfId="0" applyFont="1" applyFill="1" applyBorder="1" applyAlignment="1">
      <alignment horizontal="left" vertical="center" wrapText="1"/>
    </xf>
    <xf numFmtId="0" fontId="15" fillId="0" borderId="6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vertical="center" wrapText="1"/>
    </xf>
    <xf numFmtId="0" fontId="15" fillId="0" borderId="8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vertical="center" wrapText="1"/>
    </xf>
    <xf numFmtId="0" fontId="21" fillId="0" borderId="5" xfId="0" applyFont="1" applyFill="1" applyBorder="1" applyAlignment="1">
      <alignment vertical="center"/>
    </xf>
    <xf numFmtId="0" fontId="16" fillId="0" borderId="6" xfId="0" applyFont="1" applyFill="1" applyBorder="1" applyAlignment="1">
      <alignment vertical="center"/>
    </xf>
    <xf numFmtId="0" fontId="16" fillId="0" borderId="6" xfId="0" applyFont="1" applyFill="1" applyBorder="1" applyAlignment="1">
      <alignment vertical="center" wrapText="1"/>
    </xf>
    <xf numFmtId="0" fontId="21" fillId="0" borderId="6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20" fillId="0" borderId="1" xfId="0" applyFont="1" applyFill="1" applyBorder="1" applyAlignment="1">
      <alignment vertical="center" wrapText="1"/>
    </xf>
    <xf numFmtId="0" fontId="20" fillId="0" borderId="8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right" vertical="center"/>
    </xf>
    <xf numFmtId="0" fontId="10" fillId="0" borderId="8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right" vertical="center" wrapText="1"/>
    </xf>
    <xf numFmtId="0" fontId="20" fillId="0" borderId="5" xfId="0" applyFont="1" applyFill="1" applyBorder="1" applyAlignment="1">
      <alignment vertical="center" wrapText="1"/>
    </xf>
    <xf numFmtId="0" fontId="20" fillId="0" borderId="10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15" fillId="0" borderId="8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0" fontId="15" fillId="0" borderId="9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 wrapText="1"/>
    </xf>
    <xf numFmtId="0" fontId="15" fillId="0" borderId="1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24" fillId="0" borderId="6" xfId="0" applyFont="1" applyFill="1" applyBorder="1" applyAlignment="1">
      <alignment vertical="center" wrapText="1"/>
    </xf>
    <xf numFmtId="0" fontId="24" fillId="0" borderId="5" xfId="0" applyFont="1" applyFill="1" applyBorder="1" applyAlignment="1">
      <alignment vertical="center" wrapText="1"/>
    </xf>
    <xf numFmtId="0" fontId="24" fillId="0" borderId="4" xfId="0" applyFont="1" applyFill="1" applyBorder="1" applyAlignment="1">
      <alignment vertical="center" wrapText="1"/>
    </xf>
    <xf numFmtId="0" fontId="25" fillId="0" borderId="5" xfId="0" applyFont="1" applyFill="1" applyBorder="1" applyAlignment="1">
      <alignment vertical="center" wrapText="1"/>
    </xf>
    <xf numFmtId="0" fontId="25" fillId="0" borderId="6" xfId="0" applyFont="1" applyFill="1" applyBorder="1" applyAlignment="1">
      <alignment vertical="center" wrapText="1"/>
    </xf>
    <xf numFmtId="0" fontId="24" fillId="0" borderId="9" xfId="0" applyFont="1" applyFill="1" applyBorder="1" applyAlignment="1">
      <alignment vertical="center" wrapText="1"/>
    </xf>
    <xf numFmtId="0" fontId="15" fillId="0" borderId="13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6" fillId="0" borderId="0" xfId="0" applyFont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right" vertical="center"/>
    </xf>
    <xf numFmtId="4" fontId="14" fillId="0" borderId="12" xfId="0" applyNumberFormat="1" applyFont="1" applyBorder="1" applyAlignment="1">
      <alignment horizontal="right" vertical="center"/>
    </xf>
    <xf numFmtId="4" fontId="14" fillId="0" borderId="4" xfId="0" applyNumberFormat="1" applyFont="1" applyBorder="1" applyAlignment="1">
      <alignment horizontal="right" vertical="center"/>
    </xf>
    <xf numFmtId="4" fontId="19" fillId="0" borderId="4" xfId="0" applyNumberFormat="1" applyFont="1" applyBorder="1" applyAlignment="1">
      <alignment horizontal="right" vertical="center"/>
    </xf>
    <xf numFmtId="4" fontId="13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4" fontId="9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4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0" fillId="0" borderId="4" xfId="0" applyFont="1" applyFill="1" applyBorder="1">
      <alignment vertical="center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49" fontId="9" fillId="0" borderId="4" xfId="0" applyNumberFormat="1" applyFont="1" applyFill="1" applyBorder="1" applyAlignment="1">
      <alignment horizontal="left" vertical="center"/>
    </xf>
    <xf numFmtId="49" fontId="1" fillId="0" borderId="4" xfId="0" applyNumberFormat="1" applyFont="1" applyFill="1" applyBorder="1" applyAlignment="1">
      <alignment horizontal="left" vertical="center"/>
    </xf>
    <xf numFmtId="4" fontId="1" fillId="0" borderId="4" xfId="0" applyNumberFormat="1" applyFont="1" applyFill="1" applyBorder="1">
      <alignment vertical="center"/>
    </xf>
    <xf numFmtId="0" fontId="10" fillId="0" borderId="4" xfId="0" applyFont="1" applyFill="1" applyBorder="1">
      <alignment vertical="center"/>
    </xf>
    <xf numFmtId="4" fontId="19" fillId="0" borderId="4" xfId="0" applyNumberFormat="1" applyFont="1" applyFill="1" applyBorder="1" applyAlignment="1">
      <alignment vertical="center"/>
    </xf>
    <xf numFmtId="49" fontId="14" fillId="0" borderId="4" xfId="0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4" fontId="14" fillId="0" borderId="4" xfId="0" applyNumberFormat="1" applyFont="1" applyFill="1" applyBorder="1" applyAlignment="1">
      <alignment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4" fontId="9" fillId="0" borderId="4" xfId="0" applyNumberFormat="1" applyFont="1" applyFill="1" applyBorder="1" applyAlignment="1">
      <alignment vertical="center"/>
    </xf>
    <xf numFmtId="4" fontId="14" fillId="0" borderId="4" xfId="0" applyNumberFormat="1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4" fontId="0" fillId="0" borderId="4" xfId="0" applyNumberFormat="1" applyFont="1" applyFill="1" applyBorder="1" applyAlignment="1">
      <alignment vertical="center"/>
    </xf>
    <xf numFmtId="0" fontId="30" fillId="0" borderId="4" xfId="0" applyFont="1" applyFill="1" applyBorder="1" applyAlignment="1">
      <alignment vertical="center"/>
    </xf>
    <xf numFmtId="4" fontId="9" fillId="0" borderId="4" xfId="0" applyNumberFormat="1" applyFont="1" applyFill="1" applyBorder="1" applyAlignment="1">
      <alignment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right" vertical="center"/>
    </xf>
    <xf numFmtId="0" fontId="2" fillId="0" borderId="1" xfId="2" applyFont="1" applyFill="1" applyBorder="1">
      <alignment vertical="center"/>
    </xf>
    <xf numFmtId="0" fontId="1" fillId="0" borderId="0" xfId="2" applyFont="1" applyFill="1" applyBorder="1" applyAlignment="1">
      <alignment horizontal="left" vertical="center"/>
    </xf>
    <xf numFmtId="0" fontId="1" fillId="0" borderId="0" xfId="2" applyFont="1" applyFill="1" applyBorder="1" applyAlignment="1">
      <alignment vertical="center"/>
    </xf>
    <xf numFmtId="0" fontId="1" fillId="0" borderId="0" xfId="2" applyFont="1" applyFill="1" applyBorder="1" applyAlignment="1">
      <alignment horizontal="right" vertical="center"/>
    </xf>
    <xf numFmtId="0" fontId="8" fillId="0" borderId="1" xfId="2" applyFont="1" applyFill="1" applyBorder="1" applyAlignment="1">
      <alignment vertical="center" wrapText="1"/>
    </xf>
    <xf numFmtId="0" fontId="11" fillId="0" borderId="0" xfId="2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left" vertical="center" wrapText="1"/>
    </xf>
    <xf numFmtId="0" fontId="6" fillId="0" borderId="2" xfId="2" applyFont="1" applyFill="1" applyBorder="1" applyAlignment="1">
      <alignment horizontal="center" vertical="center" wrapText="1"/>
    </xf>
    <xf numFmtId="178" fontId="32" fillId="0" borderId="4" xfId="2" applyNumberFormat="1" applyFont="1" applyFill="1" applyBorder="1" applyAlignment="1">
      <alignment horizontal="center" vertical="center" wrapText="1"/>
    </xf>
    <xf numFmtId="4" fontId="6" fillId="0" borderId="2" xfId="2" applyNumberFormat="1" applyFont="1" applyFill="1" applyBorder="1" applyAlignment="1">
      <alignment horizontal="right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left" vertical="center" wrapText="1"/>
    </xf>
    <xf numFmtId="0" fontId="7" fillId="0" borderId="0" xfId="2" applyFont="1" applyFill="1" applyBorder="1" applyAlignment="1">
      <alignment vertical="center" wrapText="1"/>
    </xf>
    <xf numFmtId="0" fontId="1" fillId="0" borderId="0" xfId="2" applyFont="1" applyFill="1" applyBorder="1" applyAlignment="1" applyProtection="1">
      <alignment vertical="center"/>
      <protection locked="0"/>
    </xf>
    <xf numFmtId="0" fontId="1" fillId="0" borderId="0" xfId="2" applyFont="1">
      <alignment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0" fillId="0" borderId="10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4" fontId="13" fillId="0" borderId="4" xfId="0" applyNumberFormat="1" applyFont="1" applyFill="1" applyBorder="1" applyAlignment="1">
      <alignment horizontal="right" vertical="center" wrapText="1"/>
    </xf>
    <xf numFmtId="4" fontId="9" fillId="0" borderId="4" xfId="0" applyNumberFormat="1" applyFont="1" applyFill="1" applyBorder="1" applyAlignment="1">
      <alignment horizontal="right" vertical="center" wrapText="1"/>
    </xf>
    <xf numFmtId="0" fontId="0" fillId="0" borderId="4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4" fontId="14" fillId="0" borderId="4" xfId="0" applyNumberFormat="1" applyFont="1" applyFill="1" applyBorder="1" applyAlignment="1">
      <alignment horizontal="right" vertical="center" wrapText="1"/>
    </xf>
    <xf numFmtId="0" fontId="15" fillId="0" borderId="9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4" xfId="2" applyFont="1" applyFill="1" applyBorder="1" applyAlignment="1">
      <alignment horizontal="center" vertical="center"/>
    </xf>
    <xf numFmtId="0" fontId="4" fillId="0" borderId="4" xfId="2" applyNumberFormat="1" applyFont="1" applyFill="1" applyBorder="1" applyAlignment="1" applyProtection="1">
      <alignment horizontal="center" vertical="center"/>
    </xf>
    <xf numFmtId="0" fontId="4" fillId="0" borderId="4" xfId="2" applyNumberFormat="1" applyFont="1" applyFill="1" applyBorder="1" applyAlignment="1" applyProtection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34" fillId="0" borderId="14" xfId="2" applyFont="1" applyFill="1" applyBorder="1" applyAlignment="1">
      <alignment horizontal="left" vertical="center"/>
    </xf>
    <xf numFmtId="0" fontId="34" fillId="0" borderId="15" xfId="2" applyFont="1" applyFill="1" applyBorder="1" applyAlignment="1">
      <alignment horizontal="left" vertical="center"/>
    </xf>
    <xf numFmtId="0" fontId="34" fillId="0" borderId="14" xfId="2" applyFont="1" applyFill="1" applyBorder="1" applyAlignment="1">
      <alignment horizontal="center" vertical="center"/>
    </xf>
    <xf numFmtId="0" fontId="34" fillId="0" borderId="16" xfId="2" applyFont="1" applyFill="1" applyBorder="1" applyAlignment="1">
      <alignment horizontal="center" vertical="center"/>
    </xf>
    <xf numFmtId="0" fontId="34" fillId="0" borderId="15" xfId="2" applyFont="1" applyFill="1" applyBorder="1" applyAlignment="1">
      <alignment horizontal="center" vertical="center"/>
    </xf>
    <xf numFmtId="3" fontId="4" fillId="0" borderId="4" xfId="2" applyNumberFormat="1" applyFont="1" applyFill="1" applyBorder="1" applyAlignment="1" applyProtection="1">
      <alignment horizontal="left" vertical="center"/>
    </xf>
    <xf numFmtId="0" fontId="4" fillId="0" borderId="4" xfId="2" applyNumberFormat="1" applyFont="1" applyFill="1" applyBorder="1" applyAlignment="1" applyProtection="1">
      <alignment horizontal="center" vertical="center" wrapText="1"/>
    </xf>
    <xf numFmtId="49" fontId="4" fillId="0" borderId="4" xfId="2" applyNumberFormat="1" applyFont="1" applyFill="1" applyBorder="1" applyAlignment="1" applyProtection="1">
      <alignment horizontal="left" vertical="center" wrapText="1"/>
    </xf>
    <xf numFmtId="0" fontId="4" fillId="0" borderId="4" xfId="2" applyNumberFormat="1" applyFont="1" applyFill="1" applyBorder="1" applyAlignment="1" applyProtection="1">
      <alignment horizontal="center" vertical="center"/>
    </xf>
    <xf numFmtId="0" fontId="4" fillId="0" borderId="4" xfId="2" applyNumberFormat="1" applyFont="1" applyFill="1" applyBorder="1" applyAlignment="1" applyProtection="1">
      <alignment horizontal="left" vertical="center"/>
    </xf>
    <xf numFmtId="0" fontId="8" fillId="0" borderId="5" xfId="2" applyFont="1" applyFill="1" applyBorder="1" applyAlignment="1">
      <alignment horizontal="center" vertical="center" wrapText="1"/>
    </xf>
    <xf numFmtId="0" fontId="8" fillId="0" borderId="6" xfId="2" applyFont="1" applyFill="1" applyBorder="1" applyAlignment="1">
      <alignment horizontal="center" vertical="center" wrapText="1"/>
    </xf>
    <xf numFmtId="0" fontId="8" fillId="0" borderId="7" xfId="2" applyFont="1" applyFill="1" applyBorder="1" applyAlignment="1">
      <alignment horizontal="center" vertical="center" wrapText="1"/>
    </xf>
    <xf numFmtId="0" fontId="9" fillId="0" borderId="0" xfId="2" applyFont="1" applyFill="1" applyBorder="1" applyAlignment="1">
      <alignment horizontal="center" vertical="center"/>
    </xf>
    <xf numFmtId="49" fontId="4" fillId="0" borderId="4" xfId="2" applyNumberFormat="1" applyFont="1" applyFill="1" applyBorder="1" applyAlignment="1" applyProtection="1">
      <alignment horizontal="center" vertical="center"/>
    </xf>
    <xf numFmtId="177" fontId="4" fillId="0" borderId="4" xfId="2" applyNumberFormat="1" applyFont="1" applyFill="1" applyBorder="1" applyAlignment="1" applyProtection="1">
      <alignment horizontal="center" vertical="center"/>
    </xf>
    <xf numFmtId="0" fontId="33" fillId="0" borderId="0" xfId="2" applyFont="1" applyFill="1" applyBorder="1" applyAlignment="1">
      <alignment horizontal="left" vertical="center" wrapText="1"/>
    </xf>
    <xf numFmtId="0" fontId="6" fillId="0" borderId="17" xfId="2" applyFont="1" applyFill="1" applyBorder="1" applyAlignment="1">
      <alignment horizontal="center" vertical="center" wrapText="1"/>
    </xf>
    <xf numFmtId="0" fontId="6" fillId="0" borderId="20" xfId="2" applyFont="1" applyFill="1" applyBorder="1" applyAlignment="1">
      <alignment horizontal="center" vertical="center" wrapText="1"/>
    </xf>
    <xf numFmtId="0" fontId="6" fillId="0" borderId="23" xfId="2" applyFont="1" applyFill="1" applyBorder="1" applyAlignment="1">
      <alignment horizontal="center" vertical="center" wrapText="1"/>
    </xf>
    <xf numFmtId="0" fontId="6" fillId="0" borderId="18" xfId="2" applyFont="1" applyFill="1" applyBorder="1" applyAlignment="1">
      <alignment horizontal="left" vertical="center" wrapText="1"/>
    </xf>
    <xf numFmtId="0" fontId="6" fillId="0" borderId="19" xfId="2" applyFont="1" applyFill="1" applyBorder="1" applyAlignment="1">
      <alignment horizontal="left" vertical="center" wrapText="1"/>
    </xf>
    <xf numFmtId="0" fontId="6" fillId="0" borderId="21" xfId="2" applyFont="1" applyFill="1" applyBorder="1" applyAlignment="1">
      <alignment horizontal="left" vertical="center" wrapText="1"/>
    </xf>
    <xf numFmtId="0" fontId="6" fillId="0" borderId="22" xfId="2" applyFont="1" applyFill="1" applyBorder="1" applyAlignment="1">
      <alignment horizontal="left" vertical="center" wrapText="1"/>
    </xf>
    <xf numFmtId="0" fontId="6" fillId="0" borderId="24" xfId="2" applyFont="1" applyFill="1" applyBorder="1" applyAlignment="1">
      <alignment horizontal="left" vertical="center" wrapText="1"/>
    </xf>
    <xf numFmtId="0" fontId="6" fillId="0" borderId="25" xfId="2" applyFont="1" applyFill="1" applyBorder="1" applyAlignment="1">
      <alignment horizontal="left" vertical="center" wrapText="1"/>
    </xf>
    <xf numFmtId="0" fontId="32" fillId="0" borderId="4" xfId="2" applyNumberFormat="1" applyFont="1" applyFill="1" applyBorder="1" applyAlignment="1">
      <alignment horizontal="left" vertical="center" wrapText="1"/>
    </xf>
    <xf numFmtId="0" fontId="31" fillId="0" borderId="4" xfId="2" applyFont="1" applyFill="1" applyBorder="1" applyAlignment="1">
      <alignment horizontal="left" vertical="center" wrapText="1"/>
    </xf>
    <xf numFmtId="0" fontId="6" fillId="0" borderId="4" xfId="2" applyFont="1" applyFill="1" applyBorder="1" applyAlignment="1">
      <alignment horizontal="left" vertical="center" wrapText="1"/>
    </xf>
    <xf numFmtId="0" fontId="32" fillId="0" borderId="14" xfId="2" applyNumberFormat="1" applyFont="1" applyFill="1" applyBorder="1" applyAlignment="1">
      <alignment horizontal="left" vertical="center" wrapText="1"/>
    </xf>
    <xf numFmtId="0" fontId="32" fillId="0" borderId="15" xfId="2" applyNumberFormat="1" applyFont="1" applyFill="1" applyBorder="1" applyAlignment="1">
      <alignment horizontal="left" vertical="center" wrapText="1"/>
    </xf>
    <xf numFmtId="0" fontId="31" fillId="0" borderId="4" xfId="2" applyNumberFormat="1" applyFont="1" applyFill="1" applyBorder="1" applyAlignment="1">
      <alignment horizontal="left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left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0" fontId="4" fillId="0" borderId="0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31" fillId="0" borderId="14" xfId="2" applyNumberFormat="1" applyFont="1" applyFill="1" applyBorder="1" applyAlignment="1">
      <alignment horizontal="left" vertical="center" wrapText="1"/>
    </xf>
    <xf numFmtId="0" fontId="31" fillId="0" borderId="15" xfId="2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9" sqref="A9"/>
    </sheetView>
  </sheetViews>
  <sheetFormatPr defaultColWidth="9" defaultRowHeight="14.25"/>
  <cols>
    <col min="1" max="1" width="123.125" style="90" customWidth="1"/>
    <col min="2" max="16384" width="9" style="90"/>
  </cols>
  <sheetData>
    <row r="1" spans="1:1" ht="127.5" customHeight="1">
      <c r="A1" s="91" t="s">
        <v>191</v>
      </c>
    </row>
    <row r="2" spans="1:1" ht="96" customHeight="1">
      <c r="A2" s="91" t="s">
        <v>0</v>
      </c>
    </row>
    <row r="3" spans="1:1" ht="60" customHeight="1">
      <c r="A3" s="165">
        <v>45709</v>
      </c>
    </row>
  </sheetData>
  <phoneticPr fontId="29" type="noConversion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zoomScaleNormal="100" workbookViewId="0">
      <selection activeCell="J9" sqref="J9"/>
    </sheetView>
  </sheetViews>
  <sheetFormatPr defaultColWidth="10" defaultRowHeight="13.5"/>
  <cols>
    <col min="1" max="1" width="1.5" style="41" customWidth="1"/>
    <col min="2" max="2" width="29" style="41" customWidth="1"/>
    <col min="3" max="3" width="18.125" style="41" customWidth="1"/>
    <col min="4" max="4" width="31" style="41" customWidth="1"/>
    <col min="5" max="5" width="17.625" style="41" customWidth="1"/>
    <col min="6" max="6" width="1.5" style="41" customWidth="1"/>
    <col min="7" max="10" width="9.75" style="41" customWidth="1"/>
    <col min="11" max="16384" width="10" style="41"/>
  </cols>
  <sheetData>
    <row r="1" spans="1:6" ht="14.25" customHeight="1">
      <c r="A1" s="75"/>
      <c r="B1" s="42"/>
      <c r="C1" s="43"/>
      <c r="D1" s="76"/>
      <c r="E1" s="42" t="s">
        <v>1</v>
      </c>
      <c r="F1" s="80" t="s">
        <v>2</v>
      </c>
    </row>
    <row r="2" spans="1:6" ht="19.899999999999999" customHeight="1">
      <c r="A2" s="76"/>
      <c r="B2" s="166" t="s">
        <v>3</v>
      </c>
      <c r="C2" s="166"/>
      <c r="D2" s="166"/>
      <c r="E2" s="166"/>
      <c r="F2" s="80"/>
    </row>
    <row r="3" spans="1:6" ht="17.100000000000001" customHeight="1">
      <c r="A3" s="77"/>
      <c r="B3" s="47" t="s">
        <v>192</v>
      </c>
      <c r="C3" s="59"/>
      <c r="D3" s="59"/>
      <c r="E3" s="92" t="s">
        <v>4</v>
      </c>
      <c r="F3" s="81"/>
    </row>
    <row r="4" spans="1:6" ht="21.4" customHeight="1">
      <c r="A4" s="78"/>
      <c r="B4" s="167" t="s">
        <v>5</v>
      </c>
      <c r="C4" s="167"/>
      <c r="D4" s="167" t="s">
        <v>6</v>
      </c>
      <c r="E4" s="167"/>
      <c r="F4" s="57"/>
    </row>
    <row r="5" spans="1:6" ht="21.4" customHeight="1">
      <c r="A5" s="78"/>
      <c r="B5" s="50" t="s">
        <v>7</v>
      </c>
      <c r="C5" s="50" t="s">
        <v>8</v>
      </c>
      <c r="D5" s="50" t="s">
        <v>7</v>
      </c>
      <c r="E5" s="50" t="s">
        <v>8</v>
      </c>
      <c r="F5" s="57"/>
    </row>
    <row r="6" spans="1:6" ht="19.899999999999999" customHeight="1">
      <c r="A6" s="168"/>
      <c r="B6" s="56" t="s">
        <v>9</v>
      </c>
      <c r="C6" s="93">
        <v>8721772.0800000001</v>
      </c>
      <c r="D6" s="56" t="s">
        <v>10</v>
      </c>
      <c r="E6" s="55">
        <v>6132143.7800000003</v>
      </c>
      <c r="F6" s="64"/>
    </row>
    <row r="7" spans="1:6" ht="19.899999999999999" customHeight="1">
      <c r="A7" s="168"/>
      <c r="B7" s="56" t="s">
        <v>11</v>
      </c>
      <c r="C7" s="55"/>
      <c r="D7" s="56" t="s">
        <v>12</v>
      </c>
      <c r="E7" s="55"/>
      <c r="F7" s="64"/>
    </row>
    <row r="8" spans="1:6" ht="19.899999999999999" customHeight="1">
      <c r="A8" s="168"/>
      <c r="B8" s="56" t="s">
        <v>13</v>
      </c>
      <c r="C8" s="55"/>
      <c r="D8" s="56" t="s">
        <v>14</v>
      </c>
      <c r="E8" s="55"/>
      <c r="F8" s="64"/>
    </row>
    <row r="9" spans="1:6" ht="19.899999999999999" customHeight="1">
      <c r="A9" s="168"/>
      <c r="B9" s="56" t="s">
        <v>15</v>
      </c>
      <c r="C9" s="55"/>
      <c r="D9" s="56" t="s">
        <v>16</v>
      </c>
      <c r="E9" s="55"/>
      <c r="F9" s="64"/>
    </row>
    <row r="10" spans="1:6" ht="19.899999999999999" customHeight="1">
      <c r="A10" s="168"/>
      <c r="B10" s="56" t="s">
        <v>17</v>
      </c>
      <c r="C10" s="55"/>
      <c r="D10" s="56" t="s">
        <v>18</v>
      </c>
      <c r="E10" s="55"/>
      <c r="F10" s="64"/>
    </row>
    <row r="11" spans="1:6" ht="19.899999999999999" customHeight="1">
      <c r="A11" s="168"/>
      <c r="B11" s="56" t="s">
        <v>19</v>
      </c>
      <c r="C11" s="55"/>
      <c r="D11" s="56" t="s">
        <v>20</v>
      </c>
      <c r="E11" s="55"/>
      <c r="F11" s="64"/>
    </row>
    <row r="12" spans="1:6" ht="19.899999999999999" customHeight="1">
      <c r="A12" s="168"/>
      <c r="B12" s="56" t="s">
        <v>21</v>
      </c>
      <c r="C12" s="55"/>
      <c r="D12" s="56" t="s">
        <v>22</v>
      </c>
      <c r="E12" s="55"/>
      <c r="F12" s="64"/>
    </row>
    <row r="13" spans="1:6" ht="19.899999999999999" customHeight="1">
      <c r="A13" s="168"/>
      <c r="B13" s="56" t="s">
        <v>21</v>
      </c>
      <c r="C13" s="55"/>
      <c r="D13" s="56" t="s">
        <v>23</v>
      </c>
      <c r="E13" s="55">
        <v>1495543.51</v>
      </c>
      <c r="F13" s="64"/>
    </row>
    <row r="14" spans="1:6" ht="19.899999999999999" customHeight="1">
      <c r="A14" s="168"/>
      <c r="B14" s="56" t="s">
        <v>21</v>
      </c>
      <c r="C14" s="55"/>
      <c r="D14" s="56" t="s">
        <v>24</v>
      </c>
      <c r="E14" s="55"/>
      <c r="F14" s="64"/>
    </row>
    <row r="15" spans="1:6" ht="19.899999999999999" customHeight="1">
      <c r="A15" s="168"/>
      <c r="B15" s="56" t="s">
        <v>21</v>
      </c>
      <c r="C15" s="55"/>
      <c r="D15" s="56" t="s">
        <v>25</v>
      </c>
      <c r="E15" s="55">
        <v>485342.43</v>
      </c>
      <c r="F15" s="64"/>
    </row>
    <row r="16" spans="1:6" ht="19.899999999999999" customHeight="1">
      <c r="A16" s="168"/>
      <c r="B16" s="56" t="s">
        <v>21</v>
      </c>
      <c r="C16" s="55"/>
      <c r="D16" s="56" t="s">
        <v>26</v>
      </c>
      <c r="E16" s="55"/>
      <c r="F16" s="64"/>
    </row>
    <row r="17" spans="1:6" ht="19.899999999999999" customHeight="1">
      <c r="A17" s="168"/>
      <c r="B17" s="56" t="s">
        <v>21</v>
      </c>
      <c r="C17" s="55"/>
      <c r="D17" s="56" t="s">
        <v>27</v>
      </c>
      <c r="E17" s="55"/>
      <c r="F17" s="64"/>
    </row>
    <row r="18" spans="1:6" ht="19.899999999999999" customHeight="1">
      <c r="A18" s="168"/>
      <c r="B18" s="56" t="s">
        <v>21</v>
      </c>
      <c r="C18" s="55"/>
      <c r="D18" s="56" t="s">
        <v>28</v>
      </c>
      <c r="E18" s="55"/>
      <c r="F18" s="64"/>
    </row>
    <row r="19" spans="1:6" ht="19.899999999999999" customHeight="1">
      <c r="A19" s="168"/>
      <c r="B19" s="56" t="s">
        <v>21</v>
      </c>
      <c r="C19" s="55"/>
      <c r="D19" s="56" t="s">
        <v>29</v>
      </c>
      <c r="E19" s="55"/>
      <c r="F19" s="64"/>
    </row>
    <row r="20" spans="1:6" ht="19.899999999999999" customHeight="1">
      <c r="A20" s="168"/>
      <c r="B20" s="56" t="s">
        <v>21</v>
      </c>
      <c r="C20" s="55"/>
      <c r="D20" s="56" t="s">
        <v>30</v>
      </c>
      <c r="E20" s="55"/>
      <c r="F20" s="64"/>
    </row>
    <row r="21" spans="1:6" ht="19.899999999999999" customHeight="1">
      <c r="A21" s="168"/>
      <c r="B21" s="56" t="s">
        <v>21</v>
      </c>
      <c r="C21" s="55"/>
      <c r="D21" s="56" t="s">
        <v>31</v>
      </c>
      <c r="E21" s="55"/>
      <c r="F21" s="64"/>
    </row>
    <row r="22" spans="1:6" ht="19.899999999999999" customHeight="1">
      <c r="A22" s="168"/>
      <c r="B22" s="56" t="s">
        <v>21</v>
      </c>
      <c r="C22" s="55"/>
      <c r="D22" s="56" t="s">
        <v>32</v>
      </c>
      <c r="E22" s="55"/>
      <c r="F22" s="64"/>
    </row>
    <row r="23" spans="1:6" ht="19.899999999999999" customHeight="1">
      <c r="A23" s="168"/>
      <c r="B23" s="56" t="s">
        <v>21</v>
      </c>
      <c r="C23" s="55"/>
      <c r="D23" s="56" t="s">
        <v>33</v>
      </c>
      <c r="E23" s="55"/>
      <c r="F23" s="64"/>
    </row>
    <row r="24" spans="1:6" ht="19.899999999999999" customHeight="1">
      <c r="A24" s="168"/>
      <c r="B24" s="56" t="s">
        <v>21</v>
      </c>
      <c r="C24" s="55"/>
      <c r="D24" s="56" t="s">
        <v>34</v>
      </c>
      <c r="E24" s="55"/>
      <c r="F24" s="64"/>
    </row>
    <row r="25" spans="1:6" ht="19.899999999999999" customHeight="1">
      <c r="A25" s="168"/>
      <c r="B25" s="56" t="s">
        <v>21</v>
      </c>
      <c r="C25" s="55"/>
      <c r="D25" s="56" t="s">
        <v>35</v>
      </c>
      <c r="E25" s="55">
        <v>608742.36</v>
      </c>
      <c r="F25" s="64"/>
    </row>
    <row r="26" spans="1:6" ht="19.899999999999999" customHeight="1">
      <c r="A26" s="168"/>
      <c r="B26" s="56" t="s">
        <v>21</v>
      </c>
      <c r="C26" s="55"/>
      <c r="D26" s="56" t="s">
        <v>36</v>
      </c>
      <c r="E26" s="55"/>
      <c r="F26" s="64"/>
    </row>
    <row r="27" spans="1:6" ht="19.899999999999999" customHeight="1">
      <c r="A27" s="168"/>
      <c r="B27" s="56" t="s">
        <v>21</v>
      </c>
      <c r="C27" s="55"/>
      <c r="D27" s="56" t="s">
        <v>37</v>
      </c>
      <c r="E27" s="55"/>
      <c r="F27" s="64"/>
    </row>
    <row r="28" spans="1:6" ht="19.899999999999999" customHeight="1">
      <c r="A28" s="168"/>
      <c r="B28" s="56" t="s">
        <v>21</v>
      </c>
      <c r="C28" s="55"/>
      <c r="D28" s="56" t="s">
        <v>38</v>
      </c>
      <c r="E28" s="55"/>
      <c r="F28" s="64"/>
    </row>
    <row r="29" spans="1:6" ht="19.899999999999999" customHeight="1">
      <c r="A29" s="168"/>
      <c r="B29" s="56" t="s">
        <v>21</v>
      </c>
      <c r="C29" s="55"/>
      <c r="D29" s="56" t="s">
        <v>39</v>
      </c>
      <c r="E29" s="55"/>
      <c r="F29" s="64"/>
    </row>
    <row r="30" spans="1:6" ht="19.899999999999999" customHeight="1">
      <c r="A30" s="168"/>
      <c r="B30" s="56" t="s">
        <v>21</v>
      </c>
      <c r="C30" s="55"/>
      <c r="D30" s="56" t="s">
        <v>40</v>
      </c>
      <c r="E30" s="55"/>
      <c r="F30" s="64"/>
    </row>
    <row r="31" spans="1:6" ht="19.899999999999999" customHeight="1">
      <c r="A31" s="168"/>
      <c r="B31" s="56" t="s">
        <v>21</v>
      </c>
      <c r="C31" s="55"/>
      <c r="D31" s="56" t="s">
        <v>41</v>
      </c>
      <c r="E31" s="55"/>
      <c r="F31" s="64"/>
    </row>
    <row r="32" spans="1:6" ht="19.899999999999999" customHeight="1">
      <c r="A32" s="168"/>
      <c r="B32" s="56" t="s">
        <v>21</v>
      </c>
      <c r="C32" s="55"/>
      <c r="D32" s="56" t="s">
        <v>42</v>
      </c>
      <c r="E32" s="55"/>
      <c r="F32" s="64"/>
    </row>
    <row r="33" spans="1:6" ht="19.899999999999999" customHeight="1">
      <c r="A33" s="168"/>
      <c r="B33" s="56" t="s">
        <v>21</v>
      </c>
      <c r="C33" s="55"/>
      <c r="D33" s="56" t="s">
        <v>43</v>
      </c>
      <c r="E33" s="55"/>
      <c r="F33" s="64"/>
    </row>
    <row r="34" spans="1:6" ht="19.899999999999999" customHeight="1">
      <c r="A34" s="168"/>
      <c r="B34" s="56" t="s">
        <v>21</v>
      </c>
      <c r="C34" s="55"/>
      <c r="D34" s="56" t="s">
        <v>44</v>
      </c>
      <c r="E34" s="55"/>
      <c r="F34" s="64"/>
    </row>
    <row r="35" spans="1:6" ht="19.899999999999999" customHeight="1">
      <c r="A35" s="168"/>
      <c r="B35" s="56" t="s">
        <v>21</v>
      </c>
      <c r="C35" s="55"/>
      <c r="D35" s="56" t="s">
        <v>45</v>
      </c>
      <c r="E35" s="55"/>
      <c r="F35" s="64"/>
    </row>
    <row r="36" spans="1:6" ht="19.899999999999999" customHeight="1">
      <c r="A36" s="62"/>
      <c r="B36" s="60" t="s">
        <v>46</v>
      </c>
      <c r="C36" s="93">
        <v>8721772.0800000001</v>
      </c>
      <c r="D36" s="60" t="s">
        <v>47</v>
      </c>
      <c r="E36" s="94">
        <v>8721772.0800000001</v>
      </c>
      <c r="F36" s="65"/>
    </row>
    <row r="37" spans="1:6" ht="19.899999999999999" customHeight="1">
      <c r="A37" s="49"/>
      <c r="B37" s="54" t="s">
        <v>48</v>
      </c>
      <c r="C37" s="55"/>
      <c r="D37" s="54" t="s">
        <v>49</v>
      </c>
      <c r="E37" s="55"/>
      <c r="F37" s="83"/>
    </row>
    <row r="38" spans="1:6" ht="19.899999999999999" customHeight="1">
      <c r="A38" s="84"/>
      <c r="B38" s="54" t="s">
        <v>50</v>
      </c>
      <c r="C38" s="55"/>
      <c r="D38" s="54" t="s">
        <v>51</v>
      </c>
      <c r="E38" s="55"/>
      <c r="F38" s="83"/>
    </row>
    <row r="39" spans="1:6" ht="19.899999999999999" customHeight="1">
      <c r="A39" s="84"/>
      <c r="B39" s="85"/>
      <c r="C39" s="85"/>
      <c r="D39" s="54" t="s">
        <v>52</v>
      </c>
      <c r="E39" s="55"/>
      <c r="F39" s="83"/>
    </row>
    <row r="40" spans="1:6" ht="19.899999999999999" customHeight="1">
      <c r="A40" s="86"/>
      <c r="B40" s="50" t="s">
        <v>53</v>
      </c>
      <c r="C40" s="95">
        <v>8721772.0800000001</v>
      </c>
      <c r="D40" s="50" t="s">
        <v>54</v>
      </c>
      <c r="E40" s="95">
        <v>8721772.0800000001</v>
      </c>
      <c r="F40" s="87"/>
    </row>
    <row r="41" spans="1:6" ht="8.4499999999999993" customHeight="1">
      <c r="A41" s="79"/>
      <c r="B41" s="79"/>
      <c r="C41" s="88"/>
      <c r="D41" s="88"/>
      <c r="E41" s="79"/>
      <c r="F41" s="89"/>
    </row>
  </sheetData>
  <mergeCells count="4">
    <mergeCell ref="B2:E2"/>
    <mergeCell ref="B4:C4"/>
    <mergeCell ref="D4:E4"/>
    <mergeCell ref="A6:A35"/>
  </mergeCells>
  <phoneticPr fontId="29" type="noConversion"/>
  <printOptions horizontalCentered="1"/>
  <pageMargins left="0.59055118110236227" right="0.59055118110236227" top="0.59055118110236227" bottom="0.59055118110236227" header="0" footer="0"/>
  <pageSetup paperSize="9" scale="9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"/>
  <sheetViews>
    <sheetView workbookViewId="0">
      <pane ySplit="6" topLeftCell="A7" activePane="bottomLeft" state="frozen"/>
      <selection pane="bottomLeft" activeCell="F14" sqref="F14"/>
    </sheetView>
  </sheetViews>
  <sheetFormatPr defaultColWidth="10" defaultRowHeight="13.5"/>
  <cols>
    <col min="1" max="1" width="1.5" style="25" customWidth="1"/>
    <col min="2" max="2" width="10.25" style="25" customWidth="1"/>
    <col min="3" max="3" width="23" style="25" customWidth="1"/>
    <col min="4" max="4" width="15.5" style="25" customWidth="1"/>
    <col min="5" max="5" width="10.625" style="25" customWidth="1"/>
    <col min="6" max="6" width="16.5" style="25" customWidth="1"/>
    <col min="7" max="8" width="9.625" style="25" customWidth="1"/>
    <col min="9" max="9" width="5" style="25" customWidth="1"/>
    <col min="10" max="10" width="9.625" style="25" customWidth="1"/>
    <col min="11" max="11" width="5.25" style="25" customWidth="1"/>
    <col min="12" max="12" width="5.5" style="25" customWidth="1"/>
    <col min="13" max="13" width="6.5" style="25" customWidth="1"/>
    <col min="14" max="14" width="8.375" style="25" customWidth="1"/>
    <col min="15" max="15" width="1.5" style="25" customWidth="1"/>
    <col min="16" max="16" width="9.75" style="25" customWidth="1"/>
    <col min="17" max="16384" width="10" style="25"/>
  </cols>
  <sheetData>
    <row r="1" spans="1:15" ht="24.95" customHeight="1">
      <c r="A1" s="26"/>
      <c r="B1" s="1"/>
      <c r="C1" s="27"/>
      <c r="D1" s="82"/>
      <c r="E1" s="82"/>
      <c r="F1" s="82"/>
      <c r="G1" s="27"/>
      <c r="H1" s="27"/>
      <c r="I1" s="27"/>
      <c r="L1" s="27"/>
      <c r="M1" s="27"/>
      <c r="N1" s="28" t="s">
        <v>55</v>
      </c>
      <c r="O1" s="29"/>
    </row>
    <row r="2" spans="1:15" ht="22.9" customHeight="1">
      <c r="A2" s="26"/>
      <c r="B2" s="169" t="s">
        <v>56</v>
      </c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29" t="s">
        <v>2</v>
      </c>
    </row>
    <row r="3" spans="1:15" ht="19.5" customHeight="1">
      <c r="A3" s="30"/>
      <c r="B3" s="170" t="s">
        <v>192</v>
      </c>
      <c r="C3" s="170"/>
      <c r="D3" s="30"/>
      <c r="E3" s="30"/>
      <c r="F3" s="70"/>
      <c r="G3" s="30"/>
      <c r="H3" s="70"/>
      <c r="I3" s="70"/>
      <c r="J3" s="70"/>
      <c r="K3" s="70"/>
      <c r="L3" s="70"/>
      <c r="M3" s="70"/>
      <c r="N3" s="31" t="s">
        <v>4</v>
      </c>
      <c r="O3" s="32"/>
    </row>
    <row r="4" spans="1:15" ht="24.4" customHeight="1">
      <c r="A4" s="33"/>
      <c r="B4" s="171" t="s">
        <v>7</v>
      </c>
      <c r="C4" s="171"/>
      <c r="D4" s="171" t="s">
        <v>57</v>
      </c>
      <c r="E4" s="171" t="s">
        <v>58</v>
      </c>
      <c r="F4" s="171" t="s">
        <v>59</v>
      </c>
      <c r="G4" s="171" t="s">
        <v>60</v>
      </c>
      <c r="H4" s="171" t="s">
        <v>196</v>
      </c>
      <c r="I4" s="171" t="s">
        <v>61</v>
      </c>
      <c r="J4" s="171" t="s">
        <v>195</v>
      </c>
      <c r="K4" s="171" t="s">
        <v>62</v>
      </c>
      <c r="L4" s="171" t="s">
        <v>63</v>
      </c>
      <c r="M4" s="171" t="s">
        <v>64</v>
      </c>
      <c r="N4" s="171" t="s">
        <v>65</v>
      </c>
      <c r="O4" s="35"/>
    </row>
    <row r="5" spans="1:15" ht="24.4" customHeight="1">
      <c r="A5" s="33"/>
      <c r="B5" s="171" t="s">
        <v>66</v>
      </c>
      <c r="C5" s="172" t="s">
        <v>323</v>
      </c>
      <c r="D5" s="171"/>
      <c r="E5" s="171"/>
      <c r="F5" s="171"/>
      <c r="G5" s="171"/>
      <c r="H5" s="171"/>
      <c r="I5" s="171"/>
      <c r="J5" s="171"/>
      <c r="K5" s="171"/>
      <c r="L5" s="171"/>
      <c r="M5" s="171"/>
      <c r="N5" s="171"/>
      <c r="O5" s="35"/>
    </row>
    <row r="6" spans="1:15" ht="24.4" customHeight="1">
      <c r="A6" s="33"/>
      <c r="B6" s="171"/>
      <c r="C6" s="172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35"/>
    </row>
    <row r="7" spans="1:15" ht="27" customHeight="1">
      <c r="A7" s="36"/>
      <c r="B7" s="7"/>
      <c r="C7" s="7" t="s">
        <v>68</v>
      </c>
      <c r="D7" s="10">
        <v>8721772.0800000001</v>
      </c>
      <c r="E7" s="10"/>
      <c r="F7" s="10">
        <v>8721772.0800000001</v>
      </c>
      <c r="G7" s="10"/>
      <c r="H7" s="10"/>
      <c r="I7" s="10"/>
      <c r="J7" s="10"/>
      <c r="K7" s="10"/>
      <c r="L7" s="10"/>
      <c r="M7" s="10"/>
      <c r="N7" s="10"/>
      <c r="O7" s="37"/>
    </row>
    <row r="8" spans="1:15" ht="27" customHeight="1">
      <c r="A8" s="36"/>
      <c r="B8" s="23">
        <v>680</v>
      </c>
      <c r="C8" s="23" t="s">
        <v>190</v>
      </c>
      <c r="D8" s="12">
        <v>8721772.0800000001</v>
      </c>
      <c r="E8" s="12"/>
      <c r="F8" s="12">
        <v>8721772.0800000001</v>
      </c>
      <c r="G8" s="10"/>
      <c r="H8" s="10"/>
      <c r="I8" s="10"/>
      <c r="J8" s="10"/>
      <c r="K8" s="10"/>
      <c r="L8" s="10"/>
      <c r="M8" s="10"/>
      <c r="N8" s="10"/>
      <c r="O8" s="3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9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workbookViewId="0">
      <pane ySplit="6" topLeftCell="A7" activePane="bottomLeft" state="frozen"/>
      <selection pane="bottomLeft" activeCell="M21" sqref="M21"/>
    </sheetView>
  </sheetViews>
  <sheetFormatPr defaultColWidth="10" defaultRowHeight="13.5"/>
  <cols>
    <col min="1" max="1" width="1.5" style="149" customWidth="1"/>
    <col min="2" max="4" width="4.25" style="149" customWidth="1"/>
    <col min="5" max="5" width="11" style="149" customWidth="1"/>
    <col min="6" max="6" width="33" style="149" customWidth="1"/>
    <col min="7" max="8" width="20.125" style="149" customWidth="1"/>
    <col min="9" max="9" width="16.375" style="149" customWidth="1"/>
    <col min="10" max="10" width="5.75" style="149" customWidth="1"/>
    <col min="11" max="11" width="7.625" style="149" customWidth="1"/>
    <col min="12" max="12" width="1.5" style="149" customWidth="1"/>
    <col min="13" max="14" width="9.75" style="149" customWidth="1"/>
    <col min="15" max="16384" width="10" style="149"/>
  </cols>
  <sheetData>
    <row r="1" spans="1:12" ht="24.95" customHeight="1">
      <c r="A1" s="82"/>
      <c r="B1" s="148"/>
      <c r="C1" s="148"/>
      <c r="D1" s="148"/>
      <c r="E1" s="27"/>
      <c r="F1" s="27"/>
      <c r="G1" s="82"/>
      <c r="H1" s="82"/>
      <c r="I1" s="82"/>
      <c r="J1" s="82"/>
      <c r="K1" s="28" t="s">
        <v>70</v>
      </c>
      <c r="L1" s="33"/>
    </row>
    <row r="2" spans="1:12" ht="22.9" customHeight="1">
      <c r="A2" s="82"/>
      <c r="B2" s="173" t="s">
        <v>71</v>
      </c>
      <c r="C2" s="173"/>
      <c r="D2" s="173"/>
      <c r="E2" s="173"/>
      <c r="F2" s="173"/>
      <c r="G2" s="173"/>
      <c r="H2" s="173"/>
      <c r="I2" s="173"/>
      <c r="J2" s="173"/>
      <c r="K2" s="173"/>
      <c r="L2" s="33" t="s">
        <v>2</v>
      </c>
    </row>
    <row r="3" spans="1:12" ht="19.5" customHeight="1">
      <c r="A3" s="70"/>
      <c r="B3" s="174" t="s">
        <v>193</v>
      </c>
      <c r="C3" s="174"/>
      <c r="D3" s="174"/>
      <c r="E3" s="174"/>
      <c r="F3" s="174"/>
      <c r="G3" s="70"/>
      <c r="H3" s="70"/>
      <c r="I3" s="70"/>
      <c r="J3" s="175" t="s">
        <v>4</v>
      </c>
      <c r="K3" s="176"/>
      <c r="L3" s="150"/>
    </row>
    <row r="4" spans="1:12" ht="24.4" customHeight="1">
      <c r="A4" s="33"/>
      <c r="B4" s="171" t="s">
        <v>7</v>
      </c>
      <c r="C4" s="171"/>
      <c r="D4" s="171"/>
      <c r="E4" s="171"/>
      <c r="F4" s="171"/>
      <c r="G4" s="171" t="s">
        <v>57</v>
      </c>
      <c r="H4" s="171" t="s">
        <v>72</v>
      </c>
      <c r="I4" s="171" t="s">
        <v>73</v>
      </c>
      <c r="J4" s="171" t="s">
        <v>74</v>
      </c>
      <c r="K4" s="171" t="s">
        <v>75</v>
      </c>
      <c r="L4" s="35"/>
    </row>
    <row r="5" spans="1:12" ht="24.4" customHeight="1">
      <c r="A5" s="33"/>
      <c r="B5" s="171" t="s">
        <v>76</v>
      </c>
      <c r="C5" s="171"/>
      <c r="D5" s="171"/>
      <c r="E5" s="171" t="s">
        <v>66</v>
      </c>
      <c r="F5" s="171" t="s">
        <v>325</v>
      </c>
      <c r="G5" s="171"/>
      <c r="H5" s="171"/>
      <c r="I5" s="171"/>
      <c r="J5" s="171"/>
      <c r="K5" s="171"/>
      <c r="L5" s="35"/>
    </row>
    <row r="6" spans="1:12" ht="24.4" customHeight="1">
      <c r="A6" s="33"/>
      <c r="B6" s="144" t="s">
        <v>77</v>
      </c>
      <c r="C6" s="144" t="s">
        <v>78</v>
      </c>
      <c r="D6" s="144" t="s">
        <v>79</v>
      </c>
      <c r="E6" s="171"/>
      <c r="F6" s="171"/>
      <c r="G6" s="171"/>
      <c r="H6" s="171"/>
      <c r="I6" s="171"/>
      <c r="J6" s="171"/>
      <c r="K6" s="171"/>
      <c r="L6" s="35"/>
    </row>
    <row r="7" spans="1:12" ht="18.75" customHeight="1">
      <c r="A7" s="151"/>
      <c r="B7" s="144"/>
      <c r="C7" s="144"/>
      <c r="D7" s="144"/>
      <c r="E7" s="144"/>
      <c r="F7" s="144" t="s">
        <v>68</v>
      </c>
      <c r="G7" s="96">
        <v>8721772.0800000001</v>
      </c>
      <c r="H7" s="96">
        <v>8671772.0800000001</v>
      </c>
      <c r="I7" s="96">
        <v>50000</v>
      </c>
      <c r="J7" s="152"/>
      <c r="K7" s="152"/>
      <c r="L7" s="37"/>
    </row>
    <row r="8" spans="1:12" ht="18.75" customHeight="1">
      <c r="A8" s="151"/>
      <c r="B8" s="97">
        <v>201</v>
      </c>
      <c r="C8" s="97"/>
      <c r="D8" s="97"/>
      <c r="E8" s="97">
        <v>680</v>
      </c>
      <c r="F8" s="98" t="s">
        <v>197</v>
      </c>
      <c r="G8" s="99">
        <v>6132143.7800000003</v>
      </c>
      <c r="H8" s="99">
        <v>6082143.7800000003</v>
      </c>
      <c r="I8" s="99">
        <v>50000</v>
      </c>
      <c r="J8" s="152"/>
      <c r="K8" s="152"/>
      <c r="L8" s="37"/>
    </row>
    <row r="9" spans="1:12" ht="18.75" customHeight="1">
      <c r="A9" s="151"/>
      <c r="B9" s="97">
        <v>201</v>
      </c>
      <c r="C9" s="116">
        <v>13</v>
      </c>
      <c r="D9" s="97"/>
      <c r="E9" s="97">
        <v>680</v>
      </c>
      <c r="F9" s="98" t="s">
        <v>198</v>
      </c>
      <c r="G9" s="99">
        <v>6132143.7800000003</v>
      </c>
      <c r="H9" s="99">
        <v>6082143.7800000003</v>
      </c>
      <c r="I9" s="99">
        <v>50000</v>
      </c>
      <c r="J9" s="152"/>
      <c r="K9" s="152"/>
      <c r="L9" s="37"/>
    </row>
    <row r="10" spans="1:12" ht="18.75" customHeight="1">
      <c r="A10" s="151"/>
      <c r="B10" s="97">
        <v>201</v>
      </c>
      <c r="C10" s="116">
        <v>13</v>
      </c>
      <c r="D10" s="116" t="s">
        <v>251</v>
      </c>
      <c r="E10" s="97">
        <v>680</v>
      </c>
      <c r="F10" s="98" t="s">
        <v>199</v>
      </c>
      <c r="G10" s="99">
        <v>3685797.75</v>
      </c>
      <c r="H10" s="99">
        <v>3685797.75</v>
      </c>
      <c r="I10" s="99"/>
      <c r="J10" s="152"/>
      <c r="K10" s="152"/>
      <c r="L10" s="37"/>
    </row>
    <row r="11" spans="1:12" ht="18.75" customHeight="1">
      <c r="A11" s="151"/>
      <c r="B11" s="97">
        <v>201</v>
      </c>
      <c r="C11" s="116">
        <v>13</v>
      </c>
      <c r="D11" s="116" t="s">
        <v>320</v>
      </c>
      <c r="E11" s="97">
        <v>680</v>
      </c>
      <c r="F11" s="98" t="s">
        <v>200</v>
      </c>
      <c r="G11" s="99">
        <v>50000</v>
      </c>
      <c r="H11" s="99"/>
      <c r="I11" s="99">
        <v>50000</v>
      </c>
      <c r="J11" s="152"/>
      <c r="K11" s="152"/>
      <c r="L11" s="37"/>
    </row>
    <row r="12" spans="1:12" ht="18.75" customHeight="1">
      <c r="A12" s="151"/>
      <c r="B12" s="97">
        <v>201</v>
      </c>
      <c r="C12" s="116">
        <v>13</v>
      </c>
      <c r="D12" s="116">
        <v>50</v>
      </c>
      <c r="E12" s="97">
        <v>680</v>
      </c>
      <c r="F12" s="98" t="s">
        <v>201</v>
      </c>
      <c r="G12" s="99">
        <v>2396346.0299999998</v>
      </c>
      <c r="H12" s="99">
        <v>2396346.0299999998</v>
      </c>
      <c r="I12" s="99"/>
      <c r="J12" s="152"/>
      <c r="K12" s="152"/>
      <c r="L12" s="37"/>
    </row>
    <row r="13" spans="1:12" ht="18.75" customHeight="1">
      <c r="A13" s="151"/>
      <c r="B13" s="97">
        <v>208</v>
      </c>
      <c r="C13" s="116"/>
      <c r="D13" s="116"/>
      <c r="E13" s="97">
        <v>680</v>
      </c>
      <c r="F13" s="98" t="s">
        <v>202</v>
      </c>
      <c r="G13" s="99">
        <v>1495543.51</v>
      </c>
      <c r="H13" s="99">
        <v>1495543.51</v>
      </c>
      <c r="I13" s="99"/>
      <c r="J13" s="152"/>
      <c r="K13" s="152"/>
      <c r="L13" s="37"/>
    </row>
    <row r="14" spans="1:12" ht="18.75" customHeight="1">
      <c r="A14" s="151"/>
      <c r="B14" s="97">
        <v>208</v>
      </c>
      <c r="C14" s="116" t="s">
        <v>321</v>
      </c>
      <c r="D14" s="116"/>
      <c r="E14" s="97">
        <v>680</v>
      </c>
      <c r="F14" s="98" t="s">
        <v>203</v>
      </c>
      <c r="G14" s="99">
        <v>1495543.51</v>
      </c>
      <c r="H14" s="99">
        <v>1495543.51</v>
      </c>
      <c r="I14" s="99"/>
      <c r="J14" s="152"/>
      <c r="K14" s="152"/>
      <c r="L14" s="37"/>
    </row>
    <row r="15" spans="1:12" ht="18.75" customHeight="1">
      <c r="A15" s="151"/>
      <c r="B15" s="97">
        <v>208</v>
      </c>
      <c r="C15" s="116" t="s">
        <v>321</v>
      </c>
      <c r="D15" s="116" t="s">
        <v>251</v>
      </c>
      <c r="E15" s="97">
        <v>680</v>
      </c>
      <c r="F15" s="98" t="s">
        <v>204</v>
      </c>
      <c r="G15" s="99">
        <v>670987.99</v>
      </c>
      <c r="H15" s="99">
        <v>670987.99</v>
      </c>
      <c r="I15" s="99"/>
      <c r="J15" s="152"/>
      <c r="K15" s="152"/>
      <c r="L15" s="37"/>
    </row>
    <row r="16" spans="1:12" ht="18.75" customHeight="1">
      <c r="A16" s="151"/>
      <c r="B16" s="97">
        <v>208</v>
      </c>
      <c r="C16" s="116" t="s">
        <v>321</v>
      </c>
      <c r="D16" s="116" t="s">
        <v>320</v>
      </c>
      <c r="E16" s="97">
        <v>680</v>
      </c>
      <c r="F16" s="98" t="s">
        <v>205</v>
      </c>
      <c r="G16" s="99">
        <v>57453.72</v>
      </c>
      <c r="H16" s="99">
        <v>57453.72</v>
      </c>
      <c r="I16" s="99"/>
      <c r="J16" s="152"/>
      <c r="K16" s="152"/>
      <c r="L16" s="37"/>
    </row>
    <row r="17" spans="1:12" ht="18.75" customHeight="1">
      <c r="A17" s="151"/>
      <c r="B17" s="97">
        <v>208</v>
      </c>
      <c r="C17" s="116" t="s">
        <v>321</v>
      </c>
      <c r="D17" s="116" t="s">
        <v>258</v>
      </c>
      <c r="E17" s="97">
        <v>680</v>
      </c>
      <c r="F17" s="98" t="s">
        <v>206</v>
      </c>
      <c r="G17" s="99">
        <v>767101.8</v>
      </c>
      <c r="H17" s="99">
        <v>767101.8</v>
      </c>
      <c r="I17" s="99"/>
      <c r="J17" s="152"/>
      <c r="K17" s="152"/>
      <c r="L17" s="37"/>
    </row>
    <row r="18" spans="1:12" ht="18.75" customHeight="1">
      <c r="A18" s="151"/>
      <c r="B18" s="97">
        <v>210</v>
      </c>
      <c r="C18" s="116"/>
      <c r="D18" s="116"/>
      <c r="E18" s="97">
        <v>680</v>
      </c>
      <c r="F18" s="98" t="s">
        <v>207</v>
      </c>
      <c r="G18" s="99">
        <v>485342.43</v>
      </c>
      <c r="H18" s="99">
        <v>485342.43</v>
      </c>
      <c r="I18" s="99"/>
      <c r="J18" s="152"/>
      <c r="K18" s="152"/>
      <c r="L18" s="37"/>
    </row>
    <row r="19" spans="1:12" ht="18.75" customHeight="1">
      <c r="A19" s="151"/>
      <c r="B19" s="97">
        <v>210</v>
      </c>
      <c r="C19" s="116">
        <v>11</v>
      </c>
      <c r="D19" s="116"/>
      <c r="E19" s="97">
        <v>680</v>
      </c>
      <c r="F19" s="98" t="s">
        <v>208</v>
      </c>
      <c r="G19" s="99">
        <v>485342.43</v>
      </c>
      <c r="H19" s="99">
        <v>485342.43</v>
      </c>
      <c r="I19" s="99"/>
      <c r="J19" s="152"/>
      <c r="K19" s="152"/>
      <c r="L19" s="37"/>
    </row>
    <row r="20" spans="1:12" ht="18.75" customHeight="1">
      <c r="A20" s="33"/>
      <c r="B20" s="97">
        <v>210</v>
      </c>
      <c r="C20" s="116">
        <v>11</v>
      </c>
      <c r="D20" s="116" t="s">
        <v>251</v>
      </c>
      <c r="E20" s="97">
        <v>680</v>
      </c>
      <c r="F20" s="98" t="s">
        <v>209</v>
      </c>
      <c r="G20" s="99">
        <v>234201.99</v>
      </c>
      <c r="H20" s="99">
        <v>234201.99</v>
      </c>
      <c r="I20" s="99"/>
      <c r="J20" s="153"/>
      <c r="K20" s="153"/>
      <c r="L20" s="35"/>
    </row>
    <row r="21" spans="1:12" ht="18.75" customHeight="1">
      <c r="A21" s="33"/>
      <c r="B21" s="97">
        <v>210</v>
      </c>
      <c r="C21" s="116">
        <v>11</v>
      </c>
      <c r="D21" s="116" t="s">
        <v>320</v>
      </c>
      <c r="E21" s="97">
        <v>680</v>
      </c>
      <c r="F21" s="98" t="s">
        <v>210</v>
      </c>
      <c r="G21" s="99">
        <v>156605.38</v>
      </c>
      <c r="H21" s="99">
        <v>156605.38</v>
      </c>
      <c r="I21" s="99"/>
      <c r="J21" s="153"/>
      <c r="K21" s="153"/>
      <c r="L21" s="35"/>
    </row>
    <row r="22" spans="1:12" ht="18.75" customHeight="1">
      <c r="A22" s="33"/>
      <c r="B22" s="97">
        <v>210</v>
      </c>
      <c r="C22" s="116">
        <v>11</v>
      </c>
      <c r="D22" s="116" t="s">
        <v>255</v>
      </c>
      <c r="E22" s="97">
        <v>680</v>
      </c>
      <c r="F22" s="98" t="s">
        <v>211</v>
      </c>
      <c r="G22" s="99">
        <v>44400</v>
      </c>
      <c r="H22" s="99">
        <v>44400</v>
      </c>
      <c r="I22" s="99"/>
      <c r="J22" s="153"/>
      <c r="K22" s="153"/>
      <c r="L22" s="35"/>
    </row>
    <row r="23" spans="1:12" ht="18.75" customHeight="1">
      <c r="A23" s="39"/>
      <c r="B23" s="97">
        <v>210</v>
      </c>
      <c r="C23" s="116">
        <v>11</v>
      </c>
      <c r="D23" s="116">
        <v>99</v>
      </c>
      <c r="E23" s="97">
        <v>680</v>
      </c>
      <c r="F23" s="100" t="s">
        <v>212</v>
      </c>
      <c r="G23" s="99">
        <v>50135.06</v>
      </c>
      <c r="H23" s="99">
        <v>50135.06</v>
      </c>
      <c r="I23" s="97"/>
      <c r="J23" s="105"/>
      <c r="K23" s="105"/>
      <c r="L23" s="104"/>
    </row>
    <row r="24" spans="1:12" ht="18.75" customHeight="1">
      <c r="B24" s="97">
        <v>221</v>
      </c>
      <c r="C24" s="116"/>
      <c r="D24" s="116"/>
      <c r="E24" s="97">
        <v>680</v>
      </c>
      <c r="F24" s="101" t="s">
        <v>213</v>
      </c>
      <c r="G24" s="102">
        <v>608742.36</v>
      </c>
      <c r="H24" s="102">
        <v>608742.36</v>
      </c>
      <c r="I24" s="103"/>
      <c r="J24" s="154"/>
      <c r="K24" s="154"/>
    </row>
    <row r="25" spans="1:12" ht="18.75" customHeight="1">
      <c r="B25" s="97">
        <v>221</v>
      </c>
      <c r="C25" s="116" t="s">
        <v>322</v>
      </c>
      <c r="D25" s="116"/>
      <c r="E25" s="97">
        <v>680</v>
      </c>
      <c r="F25" s="101" t="s">
        <v>214</v>
      </c>
      <c r="G25" s="102">
        <v>608742.36</v>
      </c>
      <c r="H25" s="102">
        <v>608742.36</v>
      </c>
      <c r="I25" s="103"/>
      <c r="J25" s="154"/>
      <c r="K25" s="154"/>
    </row>
    <row r="26" spans="1:12" ht="18.75" customHeight="1">
      <c r="B26" s="97">
        <v>221</v>
      </c>
      <c r="C26" s="116" t="s">
        <v>322</v>
      </c>
      <c r="D26" s="116" t="s">
        <v>251</v>
      </c>
      <c r="E26" s="97">
        <v>680</v>
      </c>
      <c r="F26" s="101" t="s">
        <v>215</v>
      </c>
      <c r="G26" s="102">
        <v>608742.36</v>
      </c>
      <c r="H26" s="102">
        <v>608742.36</v>
      </c>
      <c r="I26" s="103"/>
      <c r="J26" s="154"/>
      <c r="K26" s="154"/>
    </row>
  </sheetData>
  <mergeCells count="12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J3:K3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K10" sqref="K10"/>
    </sheetView>
  </sheetViews>
  <sheetFormatPr defaultColWidth="10" defaultRowHeight="13.5"/>
  <cols>
    <col min="1" max="1" width="1.5" style="149" customWidth="1"/>
    <col min="2" max="2" width="25.125" style="149" customWidth="1"/>
    <col min="3" max="3" width="14.5" style="149" customWidth="1"/>
    <col min="4" max="4" width="23.875" style="149" customWidth="1"/>
    <col min="5" max="6" width="15.125" style="149" customWidth="1"/>
    <col min="7" max="8" width="6.375" style="149" customWidth="1"/>
    <col min="9" max="9" width="1.5" style="149" customWidth="1"/>
    <col min="10" max="11" width="9.75" style="149" customWidth="1"/>
    <col min="12" max="16384" width="10" style="149"/>
  </cols>
  <sheetData>
    <row r="1" spans="1:9" ht="29.25" customHeight="1">
      <c r="A1" s="155"/>
      <c r="B1" s="156"/>
      <c r="C1" s="43"/>
      <c r="D1" s="43"/>
      <c r="E1" s="43"/>
      <c r="F1" s="43"/>
      <c r="G1" s="43"/>
      <c r="H1" s="159" t="s">
        <v>80</v>
      </c>
      <c r="I1" s="80" t="s">
        <v>2</v>
      </c>
    </row>
    <row r="2" spans="1:9" ht="19.899999999999999" customHeight="1">
      <c r="A2" s="43"/>
      <c r="B2" s="178" t="s">
        <v>81</v>
      </c>
      <c r="C2" s="178"/>
      <c r="D2" s="178"/>
      <c r="E2" s="178"/>
      <c r="F2" s="178"/>
      <c r="G2" s="178"/>
      <c r="H2" s="178"/>
      <c r="I2" s="80"/>
    </row>
    <row r="3" spans="1:9" ht="17.100000000000001" customHeight="1">
      <c r="A3" s="59"/>
      <c r="B3" s="179" t="s">
        <v>193</v>
      </c>
      <c r="C3" s="179"/>
      <c r="D3" s="59"/>
      <c r="E3" s="59"/>
      <c r="F3" s="59"/>
      <c r="G3" s="181" t="s">
        <v>4</v>
      </c>
      <c r="H3" s="182"/>
      <c r="I3" s="81"/>
    </row>
    <row r="4" spans="1:9" ht="21.4" customHeight="1">
      <c r="A4" s="80"/>
      <c r="B4" s="180" t="s">
        <v>5</v>
      </c>
      <c r="C4" s="180"/>
      <c r="D4" s="180" t="s">
        <v>6</v>
      </c>
      <c r="E4" s="180"/>
      <c r="F4" s="180"/>
      <c r="G4" s="180"/>
      <c r="H4" s="180"/>
      <c r="I4" s="57"/>
    </row>
    <row r="5" spans="1:9" ht="63.75" customHeight="1">
      <c r="A5" s="80"/>
      <c r="B5" s="147" t="s">
        <v>7</v>
      </c>
      <c r="C5" s="147" t="s">
        <v>8</v>
      </c>
      <c r="D5" s="147" t="s">
        <v>7</v>
      </c>
      <c r="E5" s="147" t="s">
        <v>57</v>
      </c>
      <c r="F5" s="147" t="s">
        <v>82</v>
      </c>
      <c r="G5" s="147" t="s">
        <v>83</v>
      </c>
      <c r="H5" s="147" t="s">
        <v>84</v>
      </c>
      <c r="I5" s="57"/>
    </row>
    <row r="6" spans="1:9" ht="19.899999999999999" customHeight="1">
      <c r="A6" s="146"/>
      <c r="B6" s="56" t="s">
        <v>85</v>
      </c>
      <c r="C6" s="157">
        <v>8721772.0800000001</v>
      </c>
      <c r="D6" s="56" t="s">
        <v>86</v>
      </c>
      <c r="E6" s="157">
        <f>SUM(E7:E26)</f>
        <v>8721772.0800000001</v>
      </c>
      <c r="F6" s="157">
        <f>SUM(F7:F26)</f>
        <v>8721772.0800000001</v>
      </c>
      <c r="G6" s="157"/>
      <c r="H6" s="157"/>
      <c r="I6" s="64"/>
    </row>
    <row r="7" spans="1:9" ht="19.899999999999999" customHeight="1">
      <c r="A7" s="177"/>
      <c r="B7" s="56" t="s">
        <v>87</v>
      </c>
      <c r="C7" s="157">
        <v>8721772.0800000001</v>
      </c>
      <c r="D7" s="56" t="s">
        <v>88</v>
      </c>
      <c r="E7" s="157">
        <v>6132143.7800000003</v>
      </c>
      <c r="F7" s="157">
        <v>6132143.7800000003</v>
      </c>
      <c r="G7" s="157"/>
      <c r="H7" s="157"/>
      <c r="I7" s="64"/>
    </row>
    <row r="8" spans="1:9" ht="19.899999999999999" customHeight="1">
      <c r="A8" s="177"/>
      <c r="B8" s="56" t="s">
        <v>89</v>
      </c>
      <c r="C8" s="157"/>
      <c r="D8" s="56" t="s">
        <v>90</v>
      </c>
      <c r="E8" s="157"/>
      <c r="F8" s="157"/>
      <c r="G8" s="157"/>
      <c r="H8" s="157"/>
      <c r="I8" s="64"/>
    </row>
    <row r="9" spans="1:9" ht="19.899999999999999" customHeight="1">
      <c r="A9" s="177"/>
      <c r="B9" s="56" t="s">
        <v>91</v>
      </c>
      <c r="C9" s="157"/>
      <c r="D9" s="56" t="s">
        <v>92</v>
      </c>
      <c r="E9" s="157"/>
      <c r="F9" s="157"/>
      <c r="G9" s="157"/>
      <c r="H9" s="157"/>
      <c r="I9" s="64"/>
    </row>
    <row r="10" spans="1:9" ht="19.899999999999999" customHeight="1">
      <c r="A10" s="146"/>
      <c r="B10" s="56" t="s">
        <v>93</v>
      </c>
      <c r="C10" s="157"/>
      <c r="D10" s="56" t="s">
        <v>94</v>
      </c>
      <c r="E10" s="157"/>
      <c r="F10" s="157"/>
      <c r="G10" s="157"/>
      <c r="H10" s="157"/>
      <c r="I10" s="64"/>
    </row>
    <row r="11" spans="1:9" ht="19.899999999999999" customHeight="1">
      <c r="A11" s="177"/>
      <c r="B11" s="56" t="s">
        <v>87</v>
      </c>
      <c r="C11" s="157"/>
      <c r="D11" s="56" t="s">
        <v>95</v>
      </c>
      <c r="E11" s="157"/>
      <c r="F11" s="157"/>
      <c r="G11" s="157"/>
      <c r="H11" s="157"/>
      <c r="I11" s="64"/>
    </row>
    <row r="12" spans="1:9" ht="19.899999999999999" customHeight="1">
      <c r="A12" s="177"/>
      <c r="B12" s="56" t="s">
        <v>89</v>
      </c>
      <c r="C12" s="157"/>
      <c r="D12" s="56" t="s">
        <v>96</v>
      </c>
      <c r="E12" s="157"/>
      <c r="F12" s="157"/>
      <c r="G12" s="157"/>
      <c r="H12" s="157"/>
      <c r="I12" s="64"/>
    </row>
    <row r="13" spans="1:9" ht="19.899999999999999" customHeight="1">
      <c r="A13" s="177"/>
      <c r="B13" s="56" t="s">
        <v>91</v>
      </c>
      <c r="C13" s="157"/>
      <c r="D13" s="56" t="s">
        <v>97</v>
      </c>
      <c r="E13" s="157"/>
      <c r="F13" s="157"/>
      <c r="G13" s="157"/>
      <c r="H13" s="157"/>
      <c r="I13" s="64"/>
    </row>
    <row r="14" spans="1:9" ht="19.899999999999999" customHeight="1">
      <c r="A14" s="177"/>
      <c r="B14" s="56" t="s">
        <v>98</v>
      </c>
      <c r="C14" s="157"/>
      <c r="D14" s="56" t="s">
        <v>99</v>
      </c>
      <c r="E14" s="157">
        <v>1495543.51</v>
      </c>
      <c r="F14" s="157">
        <v>1495543.51</v>
      </c>
      <c r="G14" s="157"/>
      <c r="H14" s="157"/>
      <c r="I14" s="64"/>
    </row>
    <row r="15" spans="1:9" ht="19.899999999999999" customHeight="1">
      <c r="A15" s="177"/>
      <c r="B15" s="56" t="s">
        <v>98</v>
      </c>
      <c r="C15" s="157"/>
      <c r="D15" s="56" t="s">
        <v>100</v>
      </c>
      <c r="E15" s="157"/>
      <c r="F15" s="157"/>
      <c r="G15" s="157"/>
      <c r="H15" s="157"/>
      <c r="I15" s="64"/>
    </row>
    <row r="16" spans="1:9" ht="19.899999999999999" customHeight="1">
      <c r="A16" s="177"/>
      <c r="B16" s="56" t="s">
        <v>98</v>
      </c>
      <c r="C16" s="157"/>
      <c r="D16" s="56" t="s">
        <v>101</v>
      </c>
      <c r="E16" s="157">
        <v>485342.43</v>
      </c>
      <c r="F16" s="157">
        <v>485342.43</v>
      </c>
      <c r="G16" s="157"/>
      <c r="H16" s="157"/>
      <c r="I16" s="64"/>
    </row>
    <row r="17" spans="1:9" ht="19.899999999999999" customHeight="1">
      <c r="A17" s="177"/>
      <c r="B17" s="56" t="s">
        <v>98</v>
      </c>
      <c r="C17" s="157"/>
      <c r="D17" s="56" t="s">
        <v>102</v>
      </c>
      <c r="E17" s="157"/>
      <c r="F17" s="157"/>
      <c r="G17" s="157"/>
      <c r="H17" s="157"/>
      <c r="I17" s="64"/>
    </row>
    <row r="18" spans="1:9" ht="19.899999999999999" customHeight="1">
      <c r="A18" s="177"/>
      <c r="B18" s="56" t="s">
        <v>98</v>
      </c>
      <c r="C18" s="157"/>
      <c r="D18" s="56" t="s">
        <v>103</v>
      </c>
      <c r="E18" s="157"/>
      <c r="F18" s="157"/>
      <c r="G18" s="157"/>
      <c r="H18" s="157"/>
      <c r="I18" s="64"/>
    </row>
    <row r="19" spans="1:9" ht="19.899999999999999" customHeight="1">
      <c r="A19" s="177"/>
      <c r="B19" s="56" t="s">
        <v>98</v>
      </c>
      <c r="C19" s="157"/>
      <c r="D19" s="56" t="s">
        <v>104</v>
      </c>
      <c r="E19" s="157"/>
      <c r="F19" s="157"/>
      <c r="G19" s="157"/>
      <c r="H19" s="157"/>
      <c r="I19" s="64"/>
    </row>
    <row r="20" spans="1:9" ht="19.899999999999999" customHeight="1">
      <c r="A20" s="177"/>
      <c r="B20" s="56" t="s">
        <v>98</v>
      </c>
      <c r="C20" s="157"/>
      <c r="D20" s="56" t="s">
        <v>105</v>
      </c>
      <c r="E20" s="157"/>
      <c r="F20" s="157"/>
      <c r="G20" s="157"/>
      <c r="H20" s="157"/>
      <c r="I20" s="64"/>
    </row>
    <row r="21" spans="1:9" ht="19.899999999999999" customHeight="1">
      <c r="A21" s="177"/>
      <c r="B21" s="56" t="s">
        <v>98</v>
      </c>
      <c r="C21" s="157"/>
      <c r="D21" s="56" t="s">
        <v>106</v>
      </c>
      <c r="E21" s="157"/>
      <c r="F21" s="157"/>
      <c r="G21" s="157"/>
      <c r="H21" s="157"/>
      <c r="I21" s="64"/>
    </row>
    <row r="22" spans="1:9" ht="19.899999999999999" customHeight="1">
      <c r="A22" s="177"/>
      <c r="B22" s="56" t="s">
        <v>98</v>
      </c>
      <c r="C22" s="157"/>
      <c r="D22" s="56" t="s">
        <v>107</v>
      </c>
      <c r="E22" s="157"/>
      <c r="F22" s="157"/>
      <c r="G22" s="157"/>
      <c r="H22" s="157"/>
      <c r="I22" s="64"/>
    </row>
    <row r="23" spans="1:9" ht="19.899999999999999" customHeight="1">
      <c r="A23" s="177"/>
      <c r="B23" s="56" t="s">
        <v>98</v>
      </c>
      <c r="C23" s="157"/>
      <c r="D23" s="56" t="s">
        <v>108</v>
      </c>
      <c r="E23" s="157"/>
      <c r="F23" s="157"/>
      <c r="G23" s="157"/>
      <c r="H23" s="157"/>
      <c r="I23" s="64"/>
    </row>
    <row r="24" spans="1:9" ht="19.899999999999999" customHeight="1">
      <c r="A24" s="177"/>
      <c r="B24" s="56" t="s">
        <v>98</v>
      </c>
      <c r="C24" s="157"/>
      <c r="D24" s="56" t="s">
        <v>109</v>
      </c>
      <c r="E24" s="157"/>
      <c r="F24" s="157"/>
      <c r="G24" s="157"/>
      <c r="H24" s="157"/>
      <c r="I24" s="64"/>
    </row>
    <row r="25" spans="1:9" ht="19.899999999999999" customHeight="1">
      <c r="A25" s="177"/>
      <c r="B25" s="56" t="s">
        <v>98</v>
      </c>
      <c r="C25" s="157"/>
      <c r="D25" s="56" t="s">
        <v>110</v>
      </c>
      <c r="E25" s="157"/>
      <c r="F25" s="157"/>
      <c r="G25" s="157"/>
      <c r="H25" s="157"/>
      <c r="I25" s="64"/>
    </row>
    <row r="26" spans="1:9" ht="19.899999999999999" customHeight="1">
      <c r="A26" s="177"/>
      <c r="B26" s="56" t="s">
        <v>98</v>
      </c>
      <c r="C26" s="157"/>
      <c r="D26" s="56" t="s">
        <v>111</v>
      </c>
      <c r="E26" s="157">
        <v>608742.36</v>
      </c>
      <c r="F26" s="157">
        <v>608742.36</v>
      </c>
      <c r="G26" s="157"/>
      <c r="H26" s="157"/>
      <c r="I26" s="64"/>
    </row>
    <row r="27" spans="1:9" ht="19.899999999999999" customHeight="1">
      <c r="A27" s="177"/>
      <c r="B27" s="56" t="s">
        <v>98</v>
      </c>
      <c r="C27" s="157"/>
      <c r="D27" s="56" t="s">
        <v>112</v>
      </c>
      <c r="E27" s="157"/>
      <c r="F27" s="157"/>
      <c r="G27" s="157"/>
      <c r="H27" s="157"/>
      <c r="I27" s="64"/>
    </row>
    <row r="28" spans="1:9" ht="19.899999999999999" customHeight="1">
      <c r="A28" s="177"/>
      <c r="B28" s="56" t="s">
        <v>98</v>
      </c>
      <c r="C28" s="157"/>
      <c r="D28" s="56" t="s">
        <v>113</v>
      </c>
      <c r="E28" s="157"/>
      <c r="F28" s="157"/>
      <c r="G28" s="157"/>
      <c r="H28" s="157"/>
      <c r="I28" s="64"/>
    </row>
    <row r="29" spans="1:9" ht="19.899999999999999" customHeight="1">
      <c r="A29" s="177"/>
      <c r="B29" s="56" t="s">
        <v>98</v>
      </c>
      <c r="C29" s="157"/>
      <c r="D29" s="56" t="s">
        <v>114</v>
      </c>
      <c r="E29" s="157"/>
      <c r="F29" s="157"/>
      <c r="G29" s="157"/>
      <c r="H29" s="157"/>
      <c r="I29" s="64"/>
    </row>
    <row r="30" spans="1:9" ht="19.899999999999999" customHeight="1">
      <c r="A30" s="177"/>
      <c r="B30" s="56" t="s">
        <v>98</v>
      </c>
      <c r="C30" s="157"/>
      <c r="D30" s="56" t="s">
        <v>115</v>
      </c>
      <c r="E30" s="157"/>
      <c r="F30" s="157"/>
      <c r="G30" s="157"/>
      <c r="H30" s="157"/>
      <c r="I30" s="64"/>
    </row>
    <row r="31" spans="1:9" ht="19.899999999999999" customHeight="1">
      <c r="A31" s="177"/>
      <c r="B31" s="56" t="s">
        <v>98</v>
      </c>
      <c r="C31" s="157"/>
      <c r="D31" s="56" t="s">
        <v>116</v>
      </c>
      <c r="E31" s="157"/>
      <c r="F31" s="157"/>
      <c r="G31" s="157"/>
      <c r="H31" s="157"/>
      <c r="I31" s="64"/>
    </row>
    <row r="32" spans="1:9" ht="19.899999999999999" customHeight="1">
      <c r="A32" s="177"/>
      <c r="B32" s="56" t="s">
        <v>98</v>
      </c>
      <c r="C32" s="157"/>
      <c r="D32" s="56" t="s">
        <v>117</v>
      </c>
      <c r="E32" s="157"/>
      <c r="F32" s="157"/>
      <c r="G32" s="157"/>
      <c r="H32" s="157"/>
      <c r="I32" s="64"/>
    </row>
    <row r="33" spans="1:9" ht="19.899999999999999" customHeight="1">
      <c r="A33" s="177"/>
      <c r="B33" s="56" t="s">
        <v>98</v>
      </c>
      <c r="C33" s="157"/>
      <c r="D33" s="56" t="s">
        <v>118</v>
      </c>
      <c r="E33" s="157"/>
      <c r="F33" s="157"/>
      <c r="G33" s="157"/>
      <c r="H33" s="157"/>
      <c r="I33" s="64"/>
    </row>
    <row r="34" spans="1:9" ht="19.899999999999999" customHeight="1">
      <c r="A34" s="177"/>
      <c r="B34" s="56" t="s">
        <v>98</v>
      </c>
      <c r="C34" s="157"/>
      <c r="D34" s="56" t="s">
        <v>119</v>
      </c>
      <c r="E34" s="157"/>
      <c r="F34" s="157"/>
      <c r="G34" s="157"/>
      <c r="H34" s="157"/>
      <c r="I34" s="64"/>
    </row>
    <row r="35" spans="1:9" ht="8.4499999999999993" customHeight="1">
      <c r="A35" s="158"/>
      <c r="B35" s="158"/>
      <c r="C35" s="158"/>
      <c r="D35" s="51"/>
      <c r="E35" s="158"/>
      <c r="F35" s="158"/>
      <c r="G35" s="158"/>
      <c r="H35" s="158"/>
      <c r="I35" s="58"/>
    </row>
  </sheetData>
  <mergeCells count="7">
    <mergeCell ref="A11:A34"/>
    <mergeCell ref="B2:H2"/>
    <mergeCell ref="B3:C3"/>
    <mergeCell ref="B4:C4"/>
    <mergeCell ref="D4:H4"/>
    <mergeCell ref="A7:A9"/>
    <mergeCell ref="G3:H3"/>
  </mergeCells>
  <phoneticPr fontId="29" type="noConversion"/>
  <printOptions horizontalCentered="1"/>
  <pageMargins left="0.59055118110236227" right="0.39370078740157483" top="0.98425196850393704" bottom="0.98425196850393704" header="0" footer="0"/>
  <pageSetup paperSize="9" scale="8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6"/>
  <sheetViews>
    <sheetView zoomScaleNormal="100" workbookViewId="0">
      <pane ySplit="6" topLeftCell="A7" activePane="bottomLeft" state="frozen"/>
      <selection pane="bottomLeft" activeCell="O14" sqref="O14"/>
    </sheetView>
  </sheetViews>
  <sheetFormatPr defaultColWidth="10" defaultRowHeight="13.5"/>
  <cols>
    <col min="1" max="1" width="1.5" style="25" customWidth="1"/>
    <col min="2" max="3" width="5.25" style="161" customWidth="1"/>
    <col min="4" max="4" width="10.125" style="25" customWidth="1"/>
    <col min="5" max="5" width="21.75" style="25" customWidth="1"/>
    <col min="6" max="9" width="16" style="25" customWidth="1"/>
    <col min="10" max="10" width="13.5" style="25" customWidth="1"/>
    <col min="11" max="13" width="5.875" style="25" customWidth="1"/>
    <col min="14" max="16" width="7.25" style="25" customWidth="1"/>
    <col min="17" max="23" width="5.875" style="25" customWidth="1"/>
    <col min="24" max="26" width="7.25" style="25" customWidth="1"/>
    <col min="27" max="33" width="5.875" style="25" customWidth="1"/>
    <col min="34" max="39" width="7.25" style="25" customWidth="1"/>
    <col min="40" max="40" width="1.5" style="25" customWidth="1"/>
    <col min="41" max="42" width="9.75" style="25" customWidth="1"/>
    <col min="43" max="16384" width="10" style="25"/>
  </cols>
  <sheetData>
    <row r="1" spans="1:40" ht="24.95" customHeight="1">
      <c r="A1" s="66"/>
      <c r="B1" s="160"/>
      <c r="C1" s="160"/>
      <c r="D1" s="67"/>
      <c r="E1" s="67"/>
      <c r="F1" s="26"/>
      <c r="G1" s="26"/>
      <c r="H1" s="26"/>
      <c r="I1" s="67"/>
      <c r="J1" s="67"/>
      <c r="K1" s="26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71" t="s">
        <v>120</v>
      </c>
      <c r="AN1" s="72"/>
    </row>
    <row r="2" spans="1:40" ht="22.9" customHeight="1">
      <c r="A2" s="26"/>
      <c r="B2" s="183" t="s">
        <v>328</v>
      </c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5"/>
      <c r="AN2" s="72"/>
    </row>
    <row r="3" spans="1:40" ht="19.5" customHeight="1">
      <c r="A3" s="30"/>
      <c r="B3" s="170" t="s">
        <v>193</v>
      </c>
      <c r="C3" s="170"/>
      <c r="D3" s="170"/>
      <c r="E3" s="170"/>
      <c r="F3" s="68"/>
      <c r="G3" s="30"/>
      <c r="H3" s="69"/>
      <c r="I3" s="68"/>
      <c r="J3" s="68"/>
      <c r="K3" s="70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186" t="s">
        <v>4</v>
      </c>
      <c r="AM3" s="186"/>
      <c r="AN3" s="73"/>
    </row>
    <row r="4" spans="1:40" ht="24.4" customHeight="1">
      <c r="A4" s="29"/>
      <c r="B4" s="171" t="s">
        <v>7</v>
      </c>
      <c r="C4" s="171"/>
      <c r="D4" s="171"/>
      <c r="E4" s="171"/>
      <c r="F4" s="171" t="s">
        <v>121</v>
      </c>
      <c r="G4" s="171" t="s">
        <v>122</v>
      </c>
      <c r="H4" s="171"/>
      <c r="I4" s="171"/>
      <c r="J4" s="171"/>
      <c r="K4" s="171"/>
      <c r="L4" s="171"/>
      <c r="M4" s="171"/>
      <c r="N4" s="171"/>
      <c r="O4" s="171"/>
      <c r="P4" s="171"/>
      <c r="Q4" s="171" t="s">
        <v>123</v>
      </c>
      <c r="R4" s="171"/>
      <c r="S4" s="171"/>
      <c r="T4" s="171"/>
      <c r="U4" s="171"/>
      <c r="V4" s="171"/>
      <c r="W4" s="171"/>
      <c r="X4" s="171"/>
      <c r="Y4" s="171"/>
      <c r="Z4" s="171"/>
      <c r="AA4" s="171" t="s">
        <v>124</v>
      </c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74"/>
    </row>
    <row r="5" spans="1:40" ht="24.4" customHeight="1">
      <c r="A5" s="29"/>
      <c r="B5" s="171" t="s">
        <v>76</v>
      </c>
      <c r="C5" s="171"/>
      <c r="D5" s="171" t="s">
        <v>66</v>
      </c>
      <c r="E5" s="171" t="s">
        <v>324</v>
      </c>
      <c r="F5" s="171"/>
      <c r="G5" s="171" t="s">
        <v>57</v>
      </c>
      <c r="H5" s="171" t="s">
        <v>125</v>
      </c>
      <c r="I5" s="171"/>
      <c r="J5" s="171"/>
      <c r="K5" s="171" t="s">
        <v>126</v>
      </c>
      <c r="L5" s="171"/>
      <c r="M5" s="171"/>
      <c r="N5" s="171" t="s">
        <v>127</v>
      </c>
      <c r="O5" s="171"/>
      <c r="P5" s="171"/>
      <c r="Q5" s="171" t="s">
        <v>57</v>
      </c>
      <c r="R5" s="171" t="s">
        <v>125</v>
      </c>
      <c r="S5" s="171"/>
      <c r="T5" s="171"/>
      <c r="U5" s="171" t="s">
        <v>126</v>
      </c>
      <c r="V5" s="171"/>
      <c r="W5" s="171"/>
      <c r="X5" s="171" t="s">
        <v>127</v>
      </c>
      <c r="Y5" s="171"/>
      <c r="Z5" s="171"/>
      <c r="AA5" s="171" t="s">
        <v>57</v>
      </c>
      <c r="AB5" s="171" t="s">
        <v>125</v>
      </c>
      <c r="AC5" s="171"/>
      <c r="AD5" s="171"/>
      <c r="AE5" s="171" t="s">
        <v>126</v>
      </c>
      <c r="AF5" s="171"/>
      <c r="AG5" s="171"/>
      <c r="AH5" s="171" t="s">
        <v>127</v>
      </c>
      <c r="AI5" s="171"/>
      <c r="AJ5" s="171"/>
      <c r="AK5" s="171" t="s">
        <v>128</v>
      </c>
      <c r="AL5" s="171"/>
      <c r="AM5" s="171"/>
      <c r="AN5" s="74"/>
    </row>
    <row r="6" spans="1:40" ht="33" customHeight="1">
      <c r="A6" s="27"/>
      <c r="B6" s="144" t="s">
        <v>77</v>
      </c>
      <c r="C6" s="144" t="s">
        <v>78</v>
      </c>
      <c r="D6" s="171"/>
      <c r="E6" s="171"/>
      <c r="F6" s="171"/>
      <c r="G6" s="171"/>
      <c r="H6" s="22" t="s">
        <v>129</v>
      </c>
      <c r="I6" s="22" t="s">
        <v>72</v>
      </c>
      <c r="J6" s="22" t="s">
        <v>73</v>
      </c>
      <c r="K6" s="22" t="s">
        <v>129</v>
      </c>
      <c r="L6" s="22" t="s">
        <v>72</v>
      </c>
      <c r="M6" s="22" t="s">
        <v>73</v>
      </c>
      <c r="N6" s="22" t="s">
        <v>129</v>
      </c>
      <c r="O6" s="22" t="s">
        <v>130</v>
      </c>
      <c r="P6" s="22" t="s">
        <v>131</v>
      </c>
      <c r="Q6" s="171"/>
      <c r="R6" s="22" t="s">
        <v>129</v>
      </c>
      <c r="S6" s="22" t="s">
        <v>72</v>
      </c>
      <c r="T6" s="22" t="s">
        <v>73</v>
      </c>
      <c r="U6" s="22" t="s">
        <v>129</v>
      </c>
      <c r="V6" s="22" t="s">
        <v>72</v>
      </c>
      <c r="W6" s="22" t="s">
        <v>73</v>
      </c>
      <c r="X6" s="22" t="s">
        <v>129</v>
      </c>
      <c r="Y6" s="22" t="s">
        <v>130</v>
      </c>
      <c r="Z6" s="22" t="s">
        <v>131</v>
      </c>
      <c r="AA6" s="171"/>
      <c r="AB6" s="22" t="s">
        <v>129</v>
      </c>
      <c r="AC6" s="22" t="s">
        <v>72</v>
      </c>
      <c r="AD6" s="22" t="s">
        <v>73</v>
      </c>
      <c r="AE6" s="22" t="s">
        <v>129</v>
      </c>
      <c r="AF6" s="22" t="s">
        <v>72</v>
      </c>
      <c r="AG6" s="22" t="s">
        <v>73</v>
      </c>
      <c r="AH6" s="22" t="s">
        <v>129</v>
      </c>
      <c r="AI6" s="22" t="s">
        <v>130</v>
      </c>
      <c r="AJ6" s="22" t="s">
        <v>131</v>
      </c>
      <c r="AK6" s="22" t="s">
        <v>129</v>
      </c>
      <c r="AL6" s="22" t="s">
        <v>130</v>
      </c>
      <c r="AM6" s="22" t="s">
        <v>131</v>
      </c>
      <c r="AN6" s="74"/>
    </row>
    <row r="7" spans="1:40" ht="22.9" customHeight="1">
      <c r="A7" s="29"/>
      <c r="B7" s="145"/>
      <c r="C7" s="145"/>
      <c r="D7" s="7"/>
      <c r="E7" s="7" t="s">
        <v>68</v>
      </c>
      <c r="F7" s="10">
        <f t="shared" ref="F7:H7" si="0">SUM(F8:F36)</f>
        <v>8721772.0799999982</v>
      </c>
      <c r="G7" s="10">
        <f t="shared" si="0"/>
        <v>8721772.0799999982</v>
      </c>
      <c r="H7" s="10">
        <f t="shared" si="0"/>
        <v>8721772.0799999982</v>
      </c>
      <c r="I7" s="10">
        <f>SUM(I8:I36)</f>
        <v>8671772.0799999982</v>
      </c>
      <c r="J7" s="10">
        <f>SUM(J8:J36)</f>
        <v>50000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74"/>
    </row>
    <row r="8" spans="1:40" ht="16.5" customHeight="1">
      <c r="A8" s="29"/>
      <c r="B8" s="23">
        <v>301</v>
      </c>
      <c r="C8" s="23" t="s">
        <v>216</v>
      </c>
      <c r="D8" s="23">
        <v>680</v>
      </c>
      <c r="E8" s="107" t="s">
        <v>217</v>
      </c>
      <c r="F8" s="12">
        <v>1750656</v>
      </c>
      <c r="G8" s="12">
        <v>1750656</v>
      </c>
      <c r="H8" s="12">
        <v>1750656</v>
      </c>
      <c r="I8" s="12">
        <v>1750656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74"/>
    </row>
    <row r="9" spans="1:40" ht="16.5" customHeight="1">
      <c r="A9" s="29"/>
      <c r="B9" s="23">
        <v>301</v>
      </c>
      <c r="C9" s="23" t="s">
        <v>218</v>
      </c>
      <c r="D9" s="23">
        <v>680</v>
      </c>
      <c r="E9" s="107" t="s">
        <v>219</v>
      </c>
      <c r="F9" s="12">
        <v>896843.27999999991</v>
      </c>
      <c r="G9" s="12">
        <v>896843.27999999991</v>
      </c>
      <c r="H9" s="12">
        <v>896843.27999999991</v>
      </c>
      <c r="I9" s="12">
        <v>896843.27999999991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74"/>
    </row>
    <row r="10" spans="1:40" ht="16.5" customHeight="1">
      <c r="A10" s="29"/>
      <c r="B10" s="23">
        <v>301</v>
      </c>
      <c r="C10" s="23" t="s">
        <v>220</v>
      </c>
      <c r="D10" s="23">
        <v>680</v>
      </c>
      <c r="E10" s="107" t="s">
        <v>221</v>
      </c>
      <c r="F10" s="12">
        <v>1149417</v>
      </c>
      <c r="G10" s="12">
        <v>1149417</v>
      </c>
      <c r="H10" s="12">
        <v>1149417</v>
      </c>
      <c r="I10" s="12">
        <v>1149417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74"/>
    </row>
    <row r="11" spans="1:40" ht="16.5" customHeight="1">
      <c r="A11" s="29"/>
      <c r="B11" s="23">
        <v>301</v>
      </c>
      <c r="C11" s="23" t="s">
        <v>222</v>
      </c>
      <c r="D11" s="23">
        <v>680</v>
      </c>
      <c r="E11" s="107" t="s">
        <v>223</v>
      </c>
      <c r="F11" s="12">
        <v>1216590</v>
      </c>
      <c r="G11" s="12">
        <v>1216590</v>
      </c>
      <c r="H11" s="12">
        <v>1216590</v>
      </c>
      <c r="I11" s="12">
        <v>1216590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74"/>
    </row>
    <row r="12" spans="1:40" ht="16.5" customHeight="1">
      <c r="A12" s="29"/>
      <c r="B12" s="23">
        <v>301</v>
      </c>
      <c r="C12" s="23" t="s">
        <v>224</v>
      </c>
      <c r="D12" s="23">
        <v>680</v>
      </c>
      <c r="E12" s="107" t="s">
        <v>225</v>
      </c>
      <c r="F12" s="12">
        <v>767101.8</v>
      </c>
      <c r="G12" s="12">
        <v>767101.8</v>
      </c>
      <c r="H12" s="12">
        <v>767101.8</v>
      </c>
      <c r="I12" s="12">
        <v>767101.8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74"/>
    </row>
    <row r="13" spans="1:40" ht="16.5" customHeight="1">
      <c r="A13" s="29"/>
      <c r="B13" s="23">
        <v>301</v>
      </c>
      <c r="C13" s="23">
        <v>10</v>
      </c>
      <c r="D13" s="23">
        <v>680</v>
      </c>
      <c r="E13" s="107" t="s">
        <v>226</v>
      </c>
      <c r="F13" s="12">
        <v>390807.37</v>
      </c>
      <c r="G13" s="12">
        <v>390807.37</v>
      </c>
      <c r="H13" s="12">
        <v>390807.37</v>
      </c>
      <c r="I13" s="12">
        <v>390807.37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74"/>
    </row>
    <row r="14" spans="1:40" ht="16.5" customHeight="1">
      <c r="A14" s="29"/>
      <c r="B14" s="23">
        <v>301</v>
      </c>
      <c r="C14" s="23">
        <v>11</v>
      </c>
      <c r="D14" s="23">
        <v>680</v>
      </c>
      <c r="E14" s="107" t="s">
        <v>227</v>
      </c>
      <c r="F14" s="12">
        <v>94535.06</v>
      </c>
      <c r="G14" s="12">
        <v>94535.06</v>
      </c>
      <c r="H14" s="12">
        <v>94535.06</v>
      </c>
      <c r="I14" s="12">
        <v>94535.06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74"/>
    </row>
    <row r="15" spans="1:40" ht="16.5" customHeight="1">
      <c r="A15" s="29"/>
      <c r="B15" s="23">
        <v>301</v>
      </c>
      <c r="C15" s="23">
        <v>12</v>
      </c>
      <c r="D15" s="23">
        <v>680</v>
      </c>
      <c r="E15" s="108" t="s">
        <v>228</v>
      </c>
      <c r="F15" s="12">
        <v>37693.839999999997</v>
      </c>
      <c r="G15" s="12">
        <v>37693.839999999997</v>
      </c>
      <c r="H15" s="12">
        <v>37693.839999999997</v>
      </c>
      <c r="I15" s="12">
        <v>37693.839999999997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74"/>
    </row>
    <row r="16" spans="1:40" ht="16.5" customHeight="1">
      <c r="A16" s="29"/>
      <c r="B16" s="23">
        <v>301</v>
      </c>
      <c r="C16" s="23">
        <v>13</v>
      </c>
      <c r="D16" s="23">
        <v>680</v>
      </c>
      <c r="E16" s="108" t="s">
        <v>215</v>
      </c>
      <c r="F16" s="12">
        <v>608742.36</v>
      </c>
      <c r="G16" s="12">
        <v>608742.36</v>
      </c>
      <c r="H16" s="12">
        <v>608742.36</v>
      </c>
      <c r="I16" s="12">
        <v>608742.36</v>
      </c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74"/>
    </row>
    <row r="17" spans="1:40" ht="16.5" customHeight="1">
      <c r="A17" s="29"/>
      <c r="B17" s="23">
        <v>301</v>
      </c>
      <c r="C17" s="23">
        <v>99</v>
      </c>
      <c r="D17" s="23">
        <v>680</v>
      </c>
      <c r="E17" s="108" t="s">
        <v>229</v>
      </c>
      <c r="F17" s="12">
        <v>61914</v>
      </c>
      <c r="G17" s="12">
        <v>61914</v>
      </c>
      <c r="H17" s="12">
        <v>61914</v>
      </c>
      <c r="I17" s="12">
        <v>61914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74"/>
    </row>
    <row r="18" spans="1:40" ht="16.5" customHeight="1">
      <c r="A18" s="29"/>
      <c r="B18" s="23">
        <v>302</v>
      </c>
      <c r="C18" s="23" t="s">
        <v>216</v>
      </c>
      <c r="D18" s="23">
        <v>680</v>
      </c>
      <c r="E18" s="108" t="s">
        <v>230</v>
      </c>
      <c r="F18" s="12">
        <v>70340</v>
      </c>
      <c r="G18" s="12">
        <v>70340</v>
      </c>
      <c r="H18" s="12">
        <v>70340</v>
      </c>
      <c r="I18" s="12">
        <v>70340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74"/>
    </row>
    <row r="19" spans="1:40" ht="16.5" customHeight="1">
      <c r="A19" s="38"/>
      <c r="B19" s="23">
        <v>302</v>
      </c>
      <c r="C19" s="23" t="s">
        <v>218</v>
      </c>
      <c r="D19" s="23">
        <v>680</v>
      </c>
      <c r="E19" s="108" t="s">
        <v>231</v>
      </c>
      <c r="F19" s="12">
        <v>30000</v>
      </c>
      <c r="G19" s="12">
        <v>30000</v>
      </c>
      <c r="H19" s="12">
        <v>30000</v>
      </c>
      <c r="I19" s="12">
        <v>30000</v>
      </c>
      <c r="J19" s="10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51"/>
    </row>
    <row r="20" spans="1:40" ht="16.5" customHeight="1">
      <c r="B20" s="23">
        <v>302</v>
      </c>
      <c r="C20" s="23" t="s">
        <v>232</v>
      </c>
      <c r="D20" s="23">
        <v>680</v>
      </c>
      <c r="E20" s="108" t="s">
        <v>233</v>
      </c>
      <c r="F20" s="12">
        <v>8000</v>
      </c>
      <c r="G20" s="12">
        <v>8000</v>
      </c>
      <c r="H20" s="12">
        <v>8000</v>
      </c>
      <c r="I20" s="12">
        <v>8000</v>
      </c>
      <c r="J20" s="10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</row>
    <row r="21" spans="1:40" ht="16.5" customHeight="1">
      <c r="B21" s="119">
        <v>302</v>
      </c>
      <c r="C21" s="119" t="s">
        <v>234</v>
      </c>
      <c r="D21" s="23">
        <v>680</v>
      </c>
      <c r="E21" s="109" t="s">
        <v>235</v>
      </c>
      <c r="F21" s="110">
        <v>30000</v>
      </c>
      <c r="G21" s="110">
        <v>30000</v>
      </c>
      <c r="H21" s="110">
        <v>30000</v>
      </c>
      <c r="I21" s="110">
        <v>30000</v>
      </c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</row>
    <row r="22" spans="1:40" ht="16.5" customHeight="1">
      <c r="B22" s="119">
        <v>302</v>
      </c>
      <c r="C22" s="119" t="s">
        <v>222</v>
      </c>
      <c r="D22" s="23">
        <v>680</v>
      </c>
      <c r="E22" s="109" t="s">
        <v>236</v>
      </c>
      <c r="F22" s="110">
        <v>55000</v>
      </c>
      <c r="G22" s="110">
        <v>55000</v>
      </c>
      <c r="H22" s="110">
        <v>55000</v>
      </c>
      <c r="I22" s="110">
        <v>55000</v>
      </c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</row>
    <row r="23" spans="1:40" ht="16.5" customHeight="1">
      <c r="B23" s="119">
        <v>302</v>
      </c>
      <c r="C23" s="119">
        <v>11</v>
      </c>
      <c r="D23" s="23">
        <v>680</v>
      </c>
      <c r="E23" s="109" t="s">
        <v>237</v>
      </c>
      <c r="F23" s="110">
        <v>50000</v>
      </c>
      <c r="G23" s="110">
        <v>50000</v>
      </c>
      <c r="H23" s="110">
        <v>50000</v>
      </c>
      <c r="I23" s="110">
        <v>50000</v>
      </c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</row>
    <row r="24" spans="1:40" ht="16.5" customHeight="1">
      <c r="B24" s="119">
        <v>302</v>
      </c>
      <c r="C24" s="119">
        <v>13</v>
      </c>
      <c r="D24" s="23">
        <v>680</v>
      </c>
      <c r="E24" s="109" t="s">
        <v>238</v>
      </c>
      <c r="F24" s="110">
        <f>G24</f>
        <v>100000</v>
      </c>
      <c r="G24" s="110">
        <f>H24</f>
        <v>100000</v>
      </c>
      <c r="H24" s="110">
        <f>I24+J24</f>
        <v>100000</v>
      </c>
      <c r="I24" s="110">
        <v>50000</v>
      </c>
      <c r="J24" s="110">
        <v>50000</v>
      </c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</row>
    <row r="25" spans="1:40" ht="16.5" customHeight="1">
      <c r="B25" s="119">
        <v>302</v>
      </c>
      <c r="C25" s="119">
        <v>16</v>
      </c>
      <c r="D25" s="23">
        <v>680</v>
      </c>
      <c r="E25" s="109" t="s">
        <v>239</v>
      </c>
      <c r="F25" s="110">
        <v>14356</v>
      </c>
      <c r="G25" s="110">
        <v>14356</v>
      </c>
      <c r="H25" s="110">
        <v>14356</v>
      </c>
      <c r="I25" s="110">
        <v>14356</v>
      </c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</row>
    <row r="26" spans="1:40" ht="16.5" customHeight="1">
      <c r="B26" s="119">
        <v>302</v>
      </c>
      <c r="C26" s="119">
        <v>17</v>
      </c>
      <c r="D26" s="23">
        <v>680</v>
      </c>
      <c r="E26" s="109" t="s">
        <v>147</v>
      </c>
      <c r="F26" s="110">
        <v>13158</v>
      </c>
      <c r="G26" s="110">
        <v>13158</v>
      </c>
      <c r="H26" s="110">
        <v>13158</v>
      </c>
      <c r="I26" s="110">
        <v>13158</v>
      </c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</row>
    <row r="27" spans="1:40" ht="16.5" customHeight="1">
      <c r="B27" s="119">
        <v>302</v>
      </c>
      <c r="C27" s="119">
        <v>26</v>
      </c>
      <c r="D27" s="23">
        <v>680</v>
      </c>
      <c r="E27" s="109" t="s">
        <v>240</v>
      </c>
      <c r="F27" s="110">
        <v>80000</v>
      </c>
      <c r="G27" s="110">
        <v>80000</v>
      </c>
      <c r="H27" s="110">
        <v>80000</v>
      </c>
      <c r="I27" s="110">
        <v>80000</v>
      </c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</row>
    <row r="28" spans="1:40" ht="16.5" customHeight="1">
      <c r="B28" s="119">
        <v>302</v>
      </c>
      <c r="C28" s="119">
        <v>27</v>
      </c>
      <c r="D28" s="23">
        <v>680</v>
      </c>
      <c r="E28" s="109" t="s">
        <v>241</v>
      </c>
      <c r="F28" s="110">
        <v>40000</v>
      </c>
      <c r="G28" s="110">
        <v>40000</v>
      </c>
      <c r="H28" s="110">
        <v>40000</v>
      </c>
      <c r="I28" s="110">
        <v>40000</v>
      </c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  <c r="Y28" s="106"/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</row>
    <row r="29" spans="1:40" ht="16.5" customHeight="1">
      <c r="B29" s="119">
        <v>302</v>
      </c>
      <c r="C29" s="119">
        <v>28</v>
      </c>
      <c r="D29" s="23">
        <v>680</v>
      </c>
      <c r="E29" s="109" t="s">
        <v>242</v>
      </c>
      <c r="F29" s="110">
        <v>100276.12</v>
      </c>
      <c r="G29" s="110">
        <v>100276.12</v>
      </c>
      <c r="H29" s="110">
        <v>100276.12</v>
      </c>
      <c r="I29" s="110">
        <v>100276.12</v>
      </c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106"/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</row>
    <row r="30" spans="1:40" ht="16.5" customHeight="1">
      <c r="B30" s="119">
        <v>302</v>
      </c>
      <c r="C30" s="119">
        <v>29</v>
      </c>
      <c r="D30" s="23">
        <v>680</v>
      </c>
      <c r="E30" s="109" t="s">
        <v>243</v>
      </c>
      <c r="F30" s="110">
        <v>66519.679999999993</v>
      </c>
      <c r="G30" s="110">
        <v>66519.679999999993</v>
      </c>
      <c r="H30" s="110">
        <v>66519.679999999993</v>
      </c>
      <c r="I30" s="110">
        <v>66519.679999999993</v>
      </c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</row>
    <row r="31" spans="1:40" ht="16.5" customHeight="1">
      <c r="B31" s="119">
        <v>302</v>
      </c>
      <c r="C31" s="119">
        <v>31</v>
      </c>
      <c r="D31" s="23">
        <v>680</v>
      </c>
      <c r="E31" s="109" t="s">
        <v>244</v>
      </c>
      <c r="F31" s="110">
        <v>28350</v>
      </c>
      <c r="G31" s="110">
        <v>28350</v>
      </c>
      <c r="H31" s="110">
        <v>28350</v>
      </c>
      <c r="I31" s="110">
        <v>28350</v>
      </c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  <c r="Y31" s="106"/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</row>
    <row r="32" spans="1:40" ht="16.5" customHeight="1">
      <c r="B32" s="119">
        <v>302</v>
      </c>
      <c r="C32" s="119">
        <v>39</v>
      </c>
      <c r="D32" s="23">
        <v>680</v>
      </c>
      <c r="E32" s="109" t="s">
        <v>245</v>
      </c>
      <c r="F32" s="110">
        <v>229800</v>
      </c>
      <c r="G32" s="110">
        <v>229800</v>
      </c>
      <c r="H32" s="110">
        <v>229800</v>
      </c>
      <c r="I32" s="110">
        <v>229800</v>
      </c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</row>
    <row r="33" spans="2:39" ht="16.5" customHeight="1">
      <c r="B33" s="119">
        <v>302</v>
      </c>
      <c r="C33" s="119">
        <v>99</v>
      </c>
      <c r="D33" s="23">
        <v>680</v>
      </c>
      <c r="E33" s="109" t="s">
        <v>246</v>
      </c>
      <c r="F33" s="110">
        <v>176214.68</v>
      </c>
      <c r="G33" s="110">
        <v>176214.68</v>
      </c>
      <c r="H33" s="110">
        <v>176214.68</v>
      </c>
      <c r="I33" s="110">
        <v>176214.68</v>
      </c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  <c r="Y33" s="106"/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</row>
    <row r="34" spans="2:39" ht="16.5" customHeight="1">
      <c r="B34" s="119">
        <v>303</v>
      </c>
      <c r="C34" s="119" t="s">
        <v>232</v>
      </c>
      <c r="D34" s="23">
        <v>680</v>
      </c>
      <c r="E34" s="109" t="s">
        <v>247</v>
      </c>
      <c r="F34" s="110">
        <v>603258.4</v>
      </c>
      <c r="G34" s="110">
        <v>603258.4</v>
      </c>
      <c r="H34" s="110">
        <v>603258.4</v>
      </c>
      <c r="I34" s="110">
        <v>603258.4</v>
      </c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  <c r="AF34" s="106"/>
      <c r="AG34" s="106"/>
      <c r="AH34" s="106"/>
      <c r="AI34" s="106"/>
      <c r="AJ34" s="106"/>
      <c r="AK34" s="106"/>
      <c r="AL34" s="106"/>
      <c r="AM34" s="106"/>
    </row>
    <row r="35" spans="2:39" ht="16.5" customHeight="1">
      <c r="B35" s="119">
        <v>303</v>
      </c>
      <c r="C35" s="119" t="s">
        <v>222</v>
      </c>
      <c r="D35" s="23">
        <v>680</v>
      </c>
      <c r="E35" s="109" t="s">
        <v>248</v>
      </c>
      <c r="F35" s="110">
        <v>51898.49</v>
      </c>
      <c r="G35" s="110">
        <v>51898.49</v>
      </c>
      <c r="H35" s="110">
        <v>51898.49</v>
      </c>
      <c r="I35" s="110">
        <v>51898.49</v>
      </c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106"/>
      <c r="AA35" s="106"/>
      <c r="AB35" s="106"/>
      <c r="AC35" s="106"/>
      <c r="AD35" s="106"/>
      <c r="AE35" s="106"/>
      <c r="AF35" s="106"/>
      <c r="AG35" s="106"/>
      <c r="AH35" s="106"/>
      <c r="AI35" s="106"/>
      <c r="AJ35" s="106"/>
      <c r="AK35" s="106"/>
      <c r="AL35" s="106"/>
      <c r="AM35" s="106"/>
    </row>
    <row r="36" spans="2:39" ht="16.5" customHeight="1">
      <c r="B36" s="119">
        <v>303</v>
      </c>
      <c r="C36" s="119" t="s">
        <v>249</v>
      </c>
      <c r="D36" s="23">
        <v>680</v>
      </c>
      <c r="E36" s="109" t="s">
        <v>250</v>
      </c>
      <c r="F36" s="110">
        <v>300</v>
      </c>
      <c r="G36" s="110">
        <v>300</v>
      </c>
      <c r="H36" s="110">
        <v>300</v>
      </c>
      <c r="I36" s="110">
        <v>300</v>
      </c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106"/>
      <c r="AL36" s="106"/>
      <c r="AM36" s="106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9" type="noConversion"/>
  <printOptions horizontalCentered="1"/>
  <pageMargins left="0.59055118110236227" right="0.59055118110236227" top="0.39370078740157483" bottom="0.39370078740157483" header="0" footer="0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workbookViewId="0">
      <selection activeCell="N15" sqref="N15"/>
    </sheetView>
  </sheetViews>
  <sheetFormatPr defaultColWidth="10" defaultRowHeight="13.5"/>
  <cols>
    <col min="1" max="1" width="1.5" style="41" customWidth="1"/>
    <col min="2" max="4" width="6.125" style="41" customWidth="1"/>
    <col min="5" max="5" width="13.125" style="41" customWidth="1"/>
    <col min="6" max="6" width="41" style="41" customWidth="1"/>
    <col min="7" max="7" width="16.375" style="41" customWidth="1"/>
    <col min="8" max="8" width="17.875" style="41" customWidth="1"/>
    <col min="9" max="9" width="16.375" style="41" customWidth="1"/>
    <col min="10" max="10" width="1.5" style="41" customWidth="1"/>
    <col min="11" max="11" width="9.75" style="41" customWidth="1"/>
    <col min="12" max="16384" width="10" style="41"/>
  </cols>
  <sheetData>
    <row r="1" spans="1:10" ht="14.25" customHeight="1">
      <c r="A1" s="44"/>
      <c r="B1" s="187"/>
      <c r="C1" s="187"/>
      <c r="D1" s="187"/>
      <c r="E1" s="43"/>
      <c r="F1" s="43"/>
      <c r="G1" s="188" t="s">
        <v>132</v>
      </c>
      <c r="H1" s="188"/>
      <c r="I1" s="188"/>
      <c r="J1" s="63"/>
    </row>
    <row r="2" spans="1:10" ht="19.899999999999999" customHeight="1">
      <c r="A2" s="44"/>
      <c r="B2" s="189" t="s">
        <v>133</v>
      </c>
      <c r="C2" s="189"/>
      <c r="D2" s="189"/>
      <c r="E2" s="189"/>
      <c r="F2" s="189"/>
      <c r="G2" s="189"/>
      <c r="H2" s="189"/>
      <c r="I2" s="189"/>
      <c r="J2" s="63" t="s">
        <v>2</v>
      </c>
    </row>
    <row r="3" spans="1:10" ht="17.100000000000001" customHeight="1">
      <c r="A3" s="46"/>
      <c r="B3" s="190" t="s">
        <v>193</v>
      </c>
      <c r="C3" s="190"/>
      <c r="D3" s="190"/>
      <c r="E3" s="190"/>
      <c r="F3" s="190"/>
      <c r="G3" s="46"/>
      <c r="H3" s="59"/>
      <c r="I3" s="48" t="s">
        <v>4</v>
      </c>
      <c r="J3" s="63"/>
    </row>
    <row r="4" spans="1:10" ht="21.4" customHeight="1">
      <c r="A4" s="51"/>
      <c r="B4" s="167" t="s">
        <v>7</v>
      </c>
      <c r="C4" s="167"/>
      <c r="D4" s="167"/>
      <c r="E4" s="167"/>
      <c r="F4" s="167"/>
      <c r="G4" s="167" t="s">
        <v>57</v>
      </c>
      <c r="H4" s="180" t="s">
        <v>134</v>
      </c>
      <c r="I4" s="180" t="s">
        <v>124</v>
      </c>
      <c r="J4" s="57"/>
    </row>
    <row r="5" spans="1:10" ht="21.4" customHeight="1">
      <c r="A5" s="51"/>
      <c r="B5" s="167" t="s">
        <v>76</v>
      </c>
      <c r="C5" s="167"/>
      <c r="D5" s="167"/>
      <c r="E5" s="167" t="s">
        <v>66</v>
      </c>
      <c r="F5" s="167" t="s">
        <v>326</v>
      </c>
      <c r="G5" s="167"/>
      <c r="H5" s="180"/>
      <c r="I5" s="180"/>
      <c r="J5" s="57"/>
    </row>
    <row r="6" spans="1:10" ht="21.4" customHeight="1">
      <c r="A6" s="61"/>
      <c r="B6" s="50" t="s">
        <v>77</v>
      </c>
      <c r="C6" s="50" t="s">
        <v>78</v>
      </c>
      <c r="D6" s="50" t="s">
        <v>79</v>
      </c>
      <c r="E6" s="167"/>
      <c r="F6" s="167"/>
      <c r="G6" s="167"/>
      <c r="H6" s="180"/>
      <c r="I6" s="180"/>
      <c r="J6" s="64"/>
    </row>
    <row r="7" spans="1:10" ht="19.899999999999999" customHeight="1">
      <c r="A7" s="62"/>
      <c r="B7" s="50"/>
      <c r="C7" s="50"/>
      <c r="D7" s="50"/>
      <c r="E7" s="50"/>
      <c r="F7" s="50" t="s">
        <v>68</v>
      </c>
      <c r="G7" s="52">
        <f>G8+G13+G18+G24</f>
        <v>8721772.0800000001</v>
      </c>
      <c r="H7" s="52">
        <f>H8+H13+H18+H24</f>
        <v>8721772.0800000001</v>
      </c>
      <c r="I7" s="52"/>
      <c r="J7" s="65"/>
    </row>
    <row r="8" spans="1:10" ht="19.899999999999999" customHeight="1">
      <c r="A8" s="61"/>
      <c r="B8" s="97">
        <v>201</v>
      </c>
      <c r="C8" s="97"/>
      <c r="D8" s="97"/>
      <c r="E8" s="97">
        <v>680</v>
      </c>
      <c r="F8" s="98" t="s">
        <v>197</v>
      </c>
      <c r="G8" s="55">
        <v>6132143.7800000003</v>
      </c>
      <c r="H8" s="55">
        <v>6132143.7800000003</v>
      </c>
      <c r="I8" s="55"/>
      <c r="J8" s="63"/>
    </row>
    <row r="9" spans="1:10" ht="19.899999999999999" customHeight="1">
      <c r="A9" s="61"/>
      <c r="B9" s="97">
        <v>201</v>
      </c>
      <c r="C9" s="116">
        <v>13</v>
      </c>
      <c r="D9" s="97"/>
      <c r="E9" s="97">
        <v>680</v>
      </c>
      <c r="F9" s="98" t="s">
        <v>198</v>
      </c>
      <c r="G9" s="55">
        <v>6132143.7800000003</v>
      </c>
      <c r="H9" s="55">
        <v>6132143.7800000003</v>
      </c>
      <c r="I9" s="55"/>
      <c r="J9" s="63"/>
    </row>
    <row r="10" spans="1:10" ht="19.899999999999999" customHeight="1">
      <c r="A10" s="177"/>
      <c r="B10" s="97">
        <v>201</v>
      </c>
      <c r="C10" s="116">
        <v>13</v>
      </c>
      <c r="D10" s="116" t="s">
        <v>251</v>
      </c>
      <c r="E10" s="97">
        <v>680</v>
      </c>
      <c r="F10" s="98" t="s">
        <v>199</v>
      </c>
      <c r="G10" s="55">
        <v>3685797.75</v>
      </c>
      <c r="H10" s="55">
        <v>3685797.75</v>
      </c>
      <c r="I10" s="55"/>
      <c r="J10" s="64"/>
    </row>
    <row r="11" spans="1:10" ht="19.899999999999999" customHeight="1">
      <c r="A11" s="177"/>
      <c r="B11" s="97">
        <v>201</v>
      </c>
      <c r="C11" s="116">
        <v>13</v>
      </c>
      <c r="D11" s="116" t="s">
        <v>320</v>
      </c>
      <c r="E11" s="97">
        <v>680</v>
      </c>
      <c r="F11" s="98" t="s">
        <v>200</v>
      </c>
      <c r="G11" s="55">
        <v>50000</v>
      </c>
      <c r="H11" s="55">
        <v>50000</v>
      </c>
      <c r="I11" s="55"/>
      <c r="J11" s="64"/>
    </row>
    <row r="12" spans="1:10" ht="19.899999999999999" customHeight="1">
      <c r="A12" s="177"/>
      <c r="B12" s="97">
        <v>201</v>
      </c>
      <c r="C12" s="116">
        <v>13</v>
      </c>
      <c r="D12" s="116">
        <v>50</v>
      </c>
      <c r="E12" s="97">
        <v>680</v>
      </c>
      <c r="F12" s="98" t="s">
        <v>201</v>
      </c>
      <c r="G12" s="55">
        <v>2396346.0299999998</v>
      </c>
      <c r="H12" s="55">
        <v>2396346.0299999998</v>
      </c>
      <c r="I12" s="55"/>
      <c r="J12" s="64"/>
    </row>
    <row r="13" spans="1:10" ht="19.899999999999999" customHeight="1">
      <c r="A13" s="177"/>
      <c r="B13" s="97">
        <v>208</v>
      </c>
      <c r="C13" s="116"/>
      <c r="D13" s="116"/>
      <c r="E13" s="97">
        <v>680</v>
      </c>
      <c r="F13" s="98" t="s">
        <v>202</v>
      </c>
      <c r="G13" s="55">
        <v>1495543.51</v>
      </c>
      <c r="H13" s="55">
        <v>1495543.51</v>
      </c>
      <c r="I13" s="55"/>
      <c r="J13" s="64"/>
    </row>
    <row r="14" spans="1:10" ht="19.899999999999999" customHeight="1">
      <c r="A14" s="177"/>
      <c r="B14" s="97">
        <v>208</v>
      </c>
      <c r="C14" s="116" t="s">
        <v>321</v>
      </c>
      <c r="D14" s="116"/>
      <c r="E14" s="97">
        <v>680</v>
      </c>
      <c r="F14" s="98" t="s">
        <v>203</v>
      </c>
      <c r="G14" s="55">
        <v>1495543.51</v>
      </c>
      <c r="H14" s="55">
        <v>1495543.51</v>
      </c>
      <c r="I14" s="55"/>
      <c r="J14" s="64"/>
    </row>
    <row r="15" spans="1:10" ht="19.899999999999999" customHeight="1">
      <c r="A15" s="177"/>
      <c r="B15" s="97">
        <v>208</v>
      </c>
      <c r="C15" s="116" t="s">
        <v>321</v>
      </c>
      <c r="D15" s="116" t="s">
        <v>251</v>
      </c>
      <c r="E15" s="97">
        <v>680</v>
      </c>
      <c r="F15" s="98" t="s">
        <v>204</v>
      </c>
      <c r="G15" s="55">
        <v>670987.99</v>
      </c>
      <c r="H15" s="55">
        <v>670987.99</v>
      </c>
      <c r="I15" s="55"/>
      <c r="J15" s="64"/>
    </row>
    <row r="16" spans="1:10" ht="19.899999999999999" customHeight="1">
      <c r="A16" s="177"/>
      <c r="B16" s="97">
        <v>208</v>
      </c>
      <c r="C16" s="116" t="s">
        <v>321</v>
      </c>
      <c r="D16" s="116" t="s">
        <v>320</v>
      </c>
      <c r="E16" s="97">
        <v>680</v>
      </c>
      <c r="F16" s="98" t="s">
        <v>205</v>
      </c>
      <c r="G16" s="55">
        <v>57453.72</v>
      </c>
      <c r="H16" s="55">
        <v>57453.72</v>
      </c>
      <c r="I16" s="55"/>
      <c r="J16" s="64"/>
    </row>
    <row r="17" spans="1:10" ht="19.899999999999999" customHeight="1">
      <c r="A17" s="177"/>
      <c r="B17" s="97">
        <v>208</v>
      </c>
      <c r="C17" s="116" t="s">
        <v>321</v>
      </c>
      <c r="D17" s="116" t="s">
        <v>258</v>
      </c>
      <c r="E17" s="97">
        <v>680</v>
      </c>
      <c r="F17" s="98" t="s">
        <v>206</v>
      </c>
      <c r="G17" s="55">
        <v>767101.8</v>
      </c>
      <c r="H17" s="55">
        <v>767101.8</v>
      </c>
      <c r="I17" s="55"/>
      <c r="J17" s="64"/>
    </row>
    <row r="18" spans="1:10" ht="19.899999999999999" customHeight="1">
      <c r="A18" s="61"/>
      <c r="B18" s="97">
        <v>210</v>
      </c>
      <c r="C18" s="116"/>
      <c r="D18" s="116"/>
      <c r="E18" s="97">
        <v>680</v>
      </c>
      <c r="F18" s="98" t="s">
        <v>207</v>
      </c>
      <c r="G18" s="55">
        <v>485342.43</v>
      </c>
      <c r="H18" s="55">
        <v>485342.43</v>
      </c>
      <c r="I18" s="55"/>
      <c r="J18" s="64"/>
    </row>
    <row r="19" spans="1:10" ht="19.899999999999999" customHeight="1">
      <c r="A19" s="61"/>
      <c r="B19" s="97">
        <v>210</v>
      </c>
      <c r="C19" s="116">
        <v>11</v>
      </c>
      <c r="D19" s="116"/>
      <c r="E19" s="97">
        <v>680</v>
      </c>
      <c r="F19" s="98" t="s">
        <v>208</v>
      </c>
      <c r="G19" s="55">
        <v>485342.43</v>
      </c>
      <c r="H19" s="55">
        <v>485342.43</v>
      </c>
      <c r="I19" s="55"/>
      <c r="J19" s="64"/>
    </row>
    <row r="20" spans="1:10" ht="19.899999999999999" customHeight="1">
      <c r="A20" s="61"/>
      <c r="B20" s="97">
        <v>210</v>
      </c>
      <c r="C20" s="116">
        <v>11</v>
      </c>
      <c r="D20" s="116" t="s">
        <v>251</v>
      </c>
      <c r="E20" s="97">
        <v>680</v>
      </c>
      <c r="F20" s="98" t="s">
        <v>209</v>
      </c>
      <c r="G20" s="55">
        <v>234201.99</v>
      </c>
      <c r="H20" s="55">
        <v>234201.99</v>
      </c>
      <c r="I20" s="55"/>
      <c r="J20" s="64"/>
    </row>
    <row r="21" spans="1:10" ht="19.899999999999999" customHeight="1">
      <c r="A21" s="61"/>
      <c r="B21" s="97">
        <v>210</v>
      </c>
      <c r="C21" s="116">
        <v>11</v>
      </c>
      <c r="D21" s="116" t="s">
        <v>320</v>
      </c>
      <c r="E21" s="97">
        <v>680</v>
      </c>
      <c r="F21" s="98" t="s">
        <v>210</v>
      </c>
      <c r="G21" s="55">
        <v>156605.38</v>
      </c>
      <c r="H21" s="55">
        <v>156605.38</v>
      </c>
      <c r="I21" s="55"/>
      <c r="J21" s="64"/>
    </row>
    <row r="22" spans="1:10" ht="19.899999999999999" customHeight="1">
      <c r="A22" s="61"/>
      <c r="B22" s="97">
        <v>210</v>
      </c>
      <c r="C22" s="116">
        <v>11</v>
      </c>
      <c r="D22" s="116" t="s">
        <v>255</v>
      </c>
      <c r="E22" s="97">
        <v>680</v>
      </c>
      <c r="F22" s="98" t="s">
        <v>211</v>
      </c>
      <c r="G22" s="55">
        <v>44400</v>
      </c>
      <c r="H22" s="55">
        <v>44400</v>
      </c>
      <c r="I22" s="55"/>
      <c r="J22" s="64"/>
    </row>
    <row r="23" spans="1:10" ht="19.899999999999999" customHeight="1">
      <c r="A23" s="61"/>
      <c r="B23" s="97">
        <v>210</v>
      </c>
      <c r="C23" s="116">
        <v>11</v>
      </c>
      <c r="D23" s="116">
        <v>99</v>
      </c>
      <c r="E23" s="97">
        <v>680</v>
      </c>
      <c r="F23" s="100" t="s">
        <v>212</v>
      </c>
      <c r="G23" s="55">
        <v>50135.06</v>
      </c>
      <c r="H23" s="55">
        <v>50135.06</v>
      </c>
      <c r="I23" s="55"/>
      <c r="J23" s="64"/>
    </row>
    <row r="24" spans="1:10" ht="19.899999999999999" customHeight="1">
      <c r="A24" s="61"/>
      <c r="B24" s="97">
        <v>221</v>
      </c>
      <c r="C24" s="116"/>
      <c r="D24" s="116"/>
      <c r="E24" s="97">
        <v>680</v>
      </c>
      <c r="F24" s="101" t="s">
        <v>213</v>
      </c>
      <c r="G24" s="55">
        <v>608742.36</v>
      </c>
      <c r="H24" s="55">
        <v>608742.36</v>
      </c>
      <c r="I24" s="55"/>
      <c r="J24" s="64"/>
    </row>
    <row r="25" spans="1:10" ht="19.899999999999999" customHeight="1">
      <c r="A25" s="61"/>
      <c r="B25" s="97">
        <v>221</v>
      </c>
      <c r="C25" s="116" t="s">
        <v>322</v>
      </c>
      <c r="D25" s="116"/>
      <c r="E25" s="97">
        <v>680</v>
      </c>
      <c r="F25" s="101" t="s">
        <v>214</v>
      </c>
      <c r="G25" s="55">
        <v>608742.36</v>
      </c>
      <c r="H25" s="55">
        <v>608742.36</v>
      </c>
      <c r="I25" s="55"/>
      <c r="J25" s="64"/>
    </row>
    <row r="26" spans="1:10" ht="19.899999999999999" customHeight="1">
      <c r="A26" s="61"/>
      <c r="B26" s="97">
        <v>221</v>
      </c>
      <c r="C26" s="116" t="s">
        <v>322</v>
      </c>
      <c r="D26" s="116" t="s">
        <v>251</v>
      </c>
      <c r="E26" s="97">
        <v>680</v>
      </c>
      <c r="F26" s="101" t="s">
        <v>215</v>
      </c>
      <c r="G26" s="55">
        <v>608742.36</v>
      </c>
      <c r="H26" s="55">
        <v>608742.36</v>
      </c>
      <c r="I26" s="55"/>
      <c r="J26" s="64"/>
    </row>
  </sheetData>
  <mergeCells count="12">
    <mergeCell ref="A10:A17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  <mergeCell ref="B5:D5"/>
  </mergeCells>
  <phoneticPr fontId="29" type="noConversion"/>
  <printOptions horizontalCentered="1"/>
  <pageMargins left="0.59055118110236227" right="0.59055118110236227" top="0.39370078740157483" bottom="0.39370078740157483" header="0" footer="0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workbookViewId="0">
      <selection activeCell="L11" sqref="L11"/>
    </sheetView>
  </sheetViews>
  <sheetFormatPr defaultColWidth="10" defaultRowHeight="13.5"/>
  <cols>
    <col min="1" max="1" width="1.5" style="41" customWidth="1"/>
    <col min="2" max="3" width="6.125" style="41" customWidth="1"/>
    <col min="4" max="4" width="11.375" style="41" customWidth="1"/>
    <col min="5" max="5" width="28.125" style="41" customWidth="1"/>
    <col min="6" max="8" width="19.25" style="41" customWidth="1"/>
    <col min="9" max="9" width="1.5" style="41" customWidth="1"/>
    <col min="10" max="16384" width="10" style="41"/>
  </cols>
  <sheetData>
    <row r="1" spans="1:9" ht="14.25" customHeight="1">
      <c r="A1" s="42"/>
      <c r="B1" s="187"/>
      <c r="C1" s="187"/>
      <c r="D1" s="43"/>
      <c r="E1" s="43"/>
      <c r="F1" s="44"/>
      <c r="G1" s="44"/>
      <c r="H1" s="45" t="s">
        <v>135</v>
      </c>
      <c r="I1" s="57"/>
    </row>
    <row r="2" spans="1:9" ht="19.899999999999999" customHeight="1">
      <c r="A2" s="44"/>
      <c r="B2" s="189" t="s">
        <v>136</v>
      </c>
      <c r="C2" s="189"/>
      <c r="D2" s="189"/>
      <c r="E2" s="189"/>
      <c r="F2" s="189"/>
      <c r="G2" s="189"/>
      <c r="H2" s="189"/>
      <c r="I2" s="57"/>
    </row>
    <row r="3" spans="1:9" ht="17.100000000000001" customHeight="1">
      <c r="A3" s="46"/>
      <c r="B3" s="190" t="s">
        <v>193</v>
      </c>
      <c r="C3" s="190"/>
      <c r="D3" s="190"/>
      <c r="E3" s="190"/>
      <c r="G3" s="46"/>
      <c r="H3" s="48" t="s">
        <v>4</v>
      </c>
      <c r="I3" s="57"/>
    </row>
    <row r="4" spans="1:9" ht="21.4" customHeight="1">
      <c r="A4" s="49"/>
      <c r="B4" s="167" t="s">
        <v>7</v>
      </c>
      <c r="C4" s="167"/>
      <c r="D4" s="167"/>
      <c r="E4" s="167"/>
      <c r="F4" s="167" t="s">
        <v>72</v>
      </c>
      <c r="G4" s="167"/>
      <c r="H4" s="167"/>
      <c r="I4" s="57"/>
    </row>
    <row r="5" spans="1:9" ht="21.4" customHeight="1">
      <c r="A5" s="49"/>
      <c r="B5" s="167" t="s">
        <v>76</v>
      </c>
      <c r="C5" s="167"/>
      <c r="D5" s="167" t="s">
        <v>66</v>
      </c>
      <c r="E5" s="167" t="s">
        <v>326</v>
      </c>
      <c r="F5" s="167" t="s">
        <v>57</v>
      </c>
      <c r="G5" s="167" t="s">
        <v>137</v>
      </c>
      <c r="H5" s="167" t="s">
        <v>138</v>
      </c>
      <c r="I5" s="57"/>
    </row>
    <row r="6" spans="1:9" ht="21.4" customHeight="1">
      <c r="A6" s="51"/>
      <c r="B6" s="50" t="s">
        <v>77</v>
      </c>
      <c r="C6" s="50" t="s">
        <v>78</v>
      </c>
      <c r="D6" s="167"/>
      <c r="E6" s="167"/>
      <c r="F6" s="167"/>
      <c r="G6" s="167"/>
      <c r="H6" s="167"/>
      <c r="I6" s="57"/>
    </row>
    <row r="7" spans="1:9" ht="30" customHeight="1">
      <c r="A7" s="49"/>
      <c r="B7" s="50"/>
      <c r="C7" s="50"/>
      <c r="D7" s="50"/>
      <c r="E7" s="50" t="s">
        <v>68</v>
      </c>
      <c r="F7" s="112">
        <f>G7+H7</f>
        <v>8671772.0800000001</v>
      </c>
      <c r="G7" s="112">
        <f>SUM(G8:G20)</f>
        <v>7629757.6000000006</v>
      </c>
      <c r="H7" s="112">
        <f>SUM(H8:H20)</f>
        <v>1042014.48</v>
      </c>
      <c r="I7" s="57"/>
    </row>
    <row r="8" spans="1:9" ht="21" customHeight="1">
      <c r="A8" s="49"/>
      <c r="B8" s="53">
        <v>501</v>
      </c>
      <c r="C8" s="113" t="s">
        <v>251</v>
      </c>
      <c r="D8" s="114">
        <v>680</v>
      </c>
      <c r="E8" s="24" t="s">
        <v>252</v>
      </c>
      <c r="F8" s="115">
        <f t="shared" ref="F8:F20" si="0">G8+H8</f>
        <v>2979670.2</v>
      </c>
      <c r="G8" s="115">
        <v>2979670.2</v>
      </c>
      <c r="H8" s="115"/>
      <c r="I8" s="57"/>
    </row>
    <row r="9" spans="1:9" ht="21" customHeight="1">
      <c r="A9" s="49"/>
      <c r="B9" s="53">
        <v>501</v>
      </c>
      <c r="C9" s="113" t="s">
        <v>253</v>
      </c>
      <c r="D9" s="114">
        <v>680</v>
      </c>
      <c r="E9" s="56" t="s">
        <v>254</v>
      </c>
      <c r="F9" s="115">
        <f t="shared" si="0"/>
        <v>737706.85</v>
      </c>
      <c r="G9" s="115">
        <v>737706.85</v>
      </c>
      <c r="H9" s="115"/>
      <c r="I9" s="57"/>
    </row>
    <row r="10" spans="1:9" ht="21" customHeight="1">
      <c r="A10" s="49"/>
      <c r="B10" s="53">
        <v>501</v>
      </c>
      <c r="C10" s="113" t="s">
        <v>255</v>
      </c>
      <c r="D10" s="114">
        <v>680</v>
      </c>
      <c r="E10" s="56" t="s">
        <v>215</v>
      </c>
      <c r="F10" s="115">
        <f t="shared" si="0"/>
        <v>364732.2</v>
      </c>
      <c r="G10" s="115">
        <v>364732.2</v>
      </c>
      <c r="H10" s="115"/>
      <c r="I10" s="57"/>
    </row>
    <row r="11" spans="1:9" ht="21" customHeight="1">
      <c r="A11" s="49"/>
      <c r="B11" s="53">
        <v>501</v>
      </c>
      <c r="C11" s="113">
        <v>99</v>
      </c>
      <c r="D11" s="114">
        <v>680</v>
      </c>
      <c r="E11" s="56" t="s">
        <v>229</v>
      </c>
      <c r="F11" s="115">
        <f t="shared" si="0"/>
        <v>61914</v>
      </c>
      <c r="G11" s="115">
        <v>61914</v>
      </c>
      <c r="H11" s="115"/>
      <c r="I11" s="57"/>
    </row>
    <row r="12" spans="1:9" ht="21" customHeight="1">
      <c r="B12" s="97">
        <v>505</v>
      </c>
      <c r="C12" s="116" t="s">
        <v>251</v>
      </c>
      <c r="D12" s="114">
        <v>680</v>
      </c>
      <c r="E12" s="98" t="s">
        <v>256</v>
      </c>
      <c r="F12" s="115">
        <f t="shared" si="0"/>
        <v>2830277.46</v>
      </c>
      <c r="G12" s="117">
        <v>2830277.46</v>
      </c>
      <c r="H12" s="117"/>
      <c r="I12" s="57"/>
    </row>
    <row r="13" spans="1:9" ht="21" customHeight="1">
      <c r="B13" s="53">
        <v>502</v>
      </c>
      <c r="C13" s="113" t="s">
        <v>251</v>
      </c>
      <c r="D13" s="114">
        <v>680</v>
      </c>
      <c r="E13" s="56" t="s">
        <v>257</v>
      </c>
      <c r="F13" s="115">
        <f t="shared" si="0"/>
        <v>428635.56</v>
      </c>
      <c r="G13" s="115"/>
      <c r="H13" s="118">
        <v>428635.56</v>
      </c>
      <c r="I13" s="57"/>
    </row>
    <row r="14" spans="1:9" ht="21" customHeight="1">
      <c r="B14" s="119">
        <v>502</v>
      </c>
      <c r="C14" s="113" t="s">
        <v>255</v>
      </c>
      <c r="D14" s="114">
        <v>680</v>
      </c>
      <c r="E14" s="120" t="s">
        <v>239</v>
      </c>
      <c r="F14" s="115">
        <f t="shared" si="0"/>
        <v>9316</v>
      </c>
      <c r="G14" s="121"/>
      <c r="H14" s="122">
        <v>9316</v>
      </c>
      <c r="I14" s="57"/>
    </row>
    <row r="15" spans="1:9" ht="21" customHeight="1">
      <c r="B15" s="119">
        <v>502</v>
      </c>
      <c r="C15" s="113" t="s">
        <v>258</v>
      </c>
      <c r="D15" s="114">
        <v>680</v>
      </c>
      <c r="E15" s="120" t="s">
        <v>241</v>
      </c>
      <c r="F15" s="115">
        <f t="shared" si="0"/>
        <v>110000</v>
      </c>
      <c r="G15" s="121"/>
      <c r="H15" s="122">
        <v>110000</v>
      </c>
      <c r="I15" s="57"/>
    </row>
    <row r="16" spans="1:9" ht="21" customHeight="1">
      <c r="B16" s="119">
        <v>502</v>
      </c>
      <c r="C16" s="113" t="s">
        <v>259</v>
      </c>
      <c r="D16" s="114">
        <v>680</v>
      </c>
      <c r="E16" s="120" t="s">
        <v>147</v>
      </c>
      <c r="F16" s="115">
        <f t="shared" si="0"/>
        <v>13158</v>
      </c>
      <c r="G16" s="121"/>
      <c r="H16" s="122">
        <v>13158</v>
      </c>
      <c r="I16" s="57"/>
    </row>
    <row r="17" spans="1:9" ht="21" customHeight="1">
      <c r="B17" s="119">
        <v>502</v>
      </c>
      <c r="C17" s="113" t="s">
        <v>260</v>
      </c>
      <c r="D17" s="114">
        <v>680</v>
      </c>
      <c r="E17" s="120" t="s">
        <v>244</v>
      </c>
      <c r="F17" s="115">
        <f t="shared" si="0"/>
        <v>28350</v>
      </c>
      <c r="G17" s="121"/>
      <c r="H17" s="122">
        <v>28350</v>
      </c>
      <c r="I17" s="57"/>
    </row>
    <row r="18" spans="1:9" ht="21" customHeight="1">
      <c r="B18" s="119">
        <v>502</v>
      </c>
      <c r="C18" s="113">
        <v>99</v>
      </c>
      <c r="D18" s="114">
        <v>680</v>
      </c>
      <c r="E18" s="120" t="s">
        <v>246</v>
      </c>
      <c r="F18" s="115">
        <f t="shared" si="0"/>
        <v>113796.68</v>
      </c>
      <c r="G18" s="121"/>
      <c r="H18" s="122">
        <v>113796.68</v>
      </c>
      <c r="I18" s="57"/>
    </row>
    <row r="19" spans="1:9" ht="21" customHeight="1">
      <c r="B19" s="97">
        <v>505</v>
      </c>
      <c r="C19" s="116" t="s">
        <v>261</v>
      </c>
      <c r="D19" s="114">
        <v>680</v>
      </c>
      <c r="E19" s="98" t="s">
        <v>262</v>
      </c>
      <c r="F19" s="115">
        <f t="shared" si="0"/>
        <v>338758.24</v>
      </c>
      <c r="G19" s="123"/>
      <c r="H19" s="124">
        <v>338758.24</v>
      </c>
      <c r="I19" s="57"/>
    </row>
    <row r="20" spans="1:9" ht="21" customHeight="1">
      <c r="A20" s="49"/>
      <c r="B20" s="119">
        <v>509</v>
      </c>
      <c r="C20" s="113" t="s">
        <v>263</v>
      </c>
      <c r="D20" s="114">
        <v>680</v>
      </c>
      <c r="E20" s="120" t="s">
        <v>264</v>
      </c>
      <c r="F20" s="115">
        <f t="shared" si="0"/>
        <v>655456.89</v>
      </c>
      <c r="G20" s="122">
        <v>655456.89</v>
      </c>
      <c r="H20" s="122"/>
      <c r="I20" s="57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workbookViewId="0">
      <selection activeCell="F16" sqref="F16"/>
    </sheetView>
  </sheetViews>
  <sheetFormatPr defaultColWidth="10" defaultRowHeight="13.5"/>
  <cols>
    <col min="1" max="1" width="1.5" style="25" customWidth="1"/>
    <col min="2" max="4" width="6.625" style="25" customWidth="1"/>
    <col min="5" max="5" width="15" style="25" customWidth="1"/>
    <col min="6" max="6" width="48.625" style="25" customWidth="1"/>
    <col min="7" max="7" width="26.625" style="25" customWidth="1"/>
    <col min="8" max="8" width="1.5" style="25" customWidth="1"/>
    <col min="9" max="10" width="9.75" style="25" customWidth="1"/>
    <col min="11" max="16384" width="10" style="25"/>
  </cols>
  <sheetData>
    <row r="1" spans="1:8" ht="24.95" customHeight="1">
      <c r="A1" s="26"/>
      <c r="B1" s="1"/>
      <c r="C1" s="1"/>
      <c r="D1" s="1"/>
      <c r="E1" s="27"/>
      <c r="F1" s="27"/>
      <c r="G1" s="28" t="s">
        <v>139</v>
      </c>
      <c r="H1" s="29"/>
    </row>
    <row r="2" spans="1:8" ht="22.9" customHeight="1">
      <c r="A2" s="26"/>
      <c r="B2" s="169" t="s">
        <v>140</v>
      </c>
      <c r="C2" s="169"/>
      <c r="D2" s="169"/>
      <c r="E2" s="169"/>
      <c r="F2" s="169"/>
      <c r="G2" s="169"/>
      <c r="H2" s="29" t="s">
        <v>2</v>
      </c>
    </row>
    <row r="3" spans="1:8" ht="19.5" customHeight="1">
      <c r="A3" s="30"/>
      <c r="B3" s="170" t="s">
        <v>192</v>
      </c>
      <c r="C3" s="170"/>
      <c r="D3" s="170"/>
      <c r="E3" s="170"/>
      <c r="F3" s="170"/>
      <c r="G3" s="69" t="s">
        <v>4</v>
      </c>
      <c r="H3" s="32"/>
    </row>
    <row r="4" spans="1:8" ht="24.4" customHeight="1">
      <c r="A4" s="33"/>
      <c r="B4" s="191" t="s">
        <v>76</v>
      </c>
      <c r="C4" s="191"/>
      <c r="D4" s="191"/>
      <c r="E4" s="191" t="s">
        <v>66</v>
      </c>
      <c r="F4" s="191" t="s">
        <v>326</v>
      </c>
      <c r="G4" s="191" t="s">
        <v>141</v>
      </c>
      <c r="H4" s="34"/>
    </row>
    <row r="5" spans="1:8" ht="24" customHeight="1">
      <c r="A5" s="33"/>
      <c r="B5" s="7" t="s">
        <v>77</v>
      </c>
      <c r="C5" s="7" t="s">
        <v>78</v>
      </c>
      <c r="D5" s="7" t="s">
        <v>79</v>
      </c>
      <c r="E5" s="191"/>
      <c r="F5" s="191"/>
      <c r="G5" s="191"/>
      <c r="H5" s="35"/>
    </row>
    <row r="6" spans="1:8" ht="27.95" customHeight="1">
      <c r="A6" s="36"/>
      <c r="B6" s="7"/>
      <c r="C6" s="7"/>
      <c r="D6" s="7"/>
      <c r="E6" s="7"/>
      <c r="F6" s="7" t="s">
        <v>68</v>
      </c>
      <c r="G6" s="10">
        <v>50000</v>
      </c>
      <c r="H6" s="37"/>
    </row>
    <row r="7" spans="1:8" ht="30.95" customHeight="1">
      <c r="A7" s="36"/>
      <c r="B7" s="125">
        <v>201</v>
      </c>
      <c r="C7" s="125">
        <v>13</v>
      </c>
      <c r="D7" s="125" t="s">
        <v>253</v>
      </c>
      <c r="E7" s="23">
        <v>680</v>
      </c>
      <c r="F7" s="126" t="s">
        <v>265</v>
      </c>
      <c r="G7" s="12">
        <v>50000</v>
      </c>
      <c r="H7" s="37"/>
    </row>
    <row r="8" spans="1:8" ht="9.75" customHeight="1">
      <c r="A8" s="38"/>
      <c r="B8" s="39"/>
      <c r="C8" s="39"/>
      <c r="D8" s="39"/>
      <c r="E8" s="39"/>
      <c r="F8" s="38"/>
      <c r="G8" s="38"/>
      <c r="H8" s="40"/>
    </row>
  </sheetData>
  <mergeCells count="6">
    <mergeCell ref="B2:G2"/>
    <mergeCell ref="B3:F3"/>
    <mergeCell ref="B4:D4"/>
    <mergeCell ref="E4:E5"/>
    <mergeCell ref="F4:F5"/>
    <mergeCell ref="G4:G5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pane ySplit="6" topLeftCell="A7" activePane="bottomLeft" state="frozen"/>
      <selection pane="bottomLeft" activeCell="E11" sqref="E11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4"/>
      <c r="E1" s="4"/>
      <c r="F1" s="4"/>
      <c r="G1" s="4"/>
      <c r="H1" s="4"/>
      <c r="I1" s="15" t="s">
        <v>142</v>
      </c>
      <c r="J1" s="6"/>
    </row>
    <row r="2" spans="1:10" ht="22.9" customHeight="1">
      <c r="A2" s="2"/>
      <c r="B2" s="192" t="s">
        <v>143</v>
      </c>
      <c r="C2" s="192"/>
      <c r="D2" s="192"/>
      <c r="E2" s="192"/>
      <c r="F2" s="192"/>
      <c r="G2" s="192"/>
      <c r="H2" s="192"/>
      <c r="I2" s="192"/>
      <c r="J2" s="6" t="s">
        <v>2</v>
      </c>
    </row>
    <row r="3" spans="1:10" ht="19.5" customHeight="1">
      <c r="A3" s="5"/>
      <c r="B3" s="193" t="s">
        <v>193</v>
      </c>
      <c r="C3" s="193"/>
      <c r="D3" s="16"/>
      <c r="E3" s="16"/>
      <c r="F3" s="16"/>
      <c r="G3" s="16"/>
      <c r="H3" s="16"/>
      <c r="I3" s="16" t="s">
        <v>4</v>
      </c>
      <c r="J3" s="17"/>
    </row>
    <row r="4" spans="1:10" ht="24.4" customHeight="1">
      <c r="A4" s="6"/>
      <c r="B4" s="191" t="s">
        <v>69</v>
      </c>
      <c r="C4" s="191" t="s">
        <v>327</v>
      </c>
      <c r="D4" s="191" t="s">
        <v>144</v>
      </c>
      <c r="E4" s="191"/>
      <c r="F4" s="191"/>
      <c r="G4" s="191"/>
      <c r="H4" s="191"/>
      <c r="I4" s="191"/>
      <c r="J4" s="18"/>
    </row>
    <row r="5" spans="1:10" ht="24.4" customHeight="1">
      <c r="A5" s="8"/>
      <c r="B5" s="191"/>
      <c r="C5" s="191"/>
      <c r="D5" s="191" t="s">
        <v>57</v>
      </c>
      <c r="E5" s="171" t="s">
        <v>145</v>
      </c>
      <c r="F5" s="191" t="s">
        <v>146</v>
      </c>
      <c r="G5" s="191"/>
      <c r="H5" s="191"/>
      <c r="I5" s="191" t="s">
        <v>147</v>
      </c>
      <c r="J5" s="18"/>
    </row>
    <row r="6" spans="1:10" ht="24.4" customHeight="1">
      <c r="A6" s="8"/>
      <c r="B6" s="191"/>
      <c r="C6" s="191"/>
      <c r="D6" s="191"/>
      <c r="E6" s="171"/>
      <c r="F6" s="7" t="s">
        <v>129</v>
      </c>
      <c r="G6" s="7" t="s">
        <v>148</v>
      </c>
      <c r="H6" s="7" t="s">
        <v>149</v>
      </c>
      <c r="I6" s="191"/>
      <c r="J6" s="19"/>
    </row>
    <row r="7" spans="1:10" ht="34.5" customHeight="1">
      <c r="A7" s="9"/>
      <c r="B7" s="7"/>
      <c r="C7" s="7" t="s">
        <v>68</v>
      </c>
      <c r="D7" s="95">
        <v>41508</v>
      </c>
      <c r="E7" s="10"/>
      <c r="F7" s="95">
        <v>28350</v>
      </c>
      <c r="G7" s="10"/>
      <c r="H7" s="95">
        <v>28350</v>
      </c>
      <c r="I7" s="95">
        <v>13158</v>
      </c>
      <c r="J7" s="20"/>
    </row>
    <row r="8" spans="1:10" ht="34.5" customHeight="1">
      <c r="A8" s="9"/>
      <c r="B8" s="23">
        <v>680</v>
      </c>
      <c r="C8" s="24" t="s">
        <v>194</v>
      </c>
      <c r="D8" s="94">
        <v>41508</v>
      </c>
      <c r="E8" s="10"/>
      <c r="F8" s="94">
        <v>28350</v>
      </c>
      <c r="G8" s="10"/>
      <c r="H8" s="94">
        <v>28350</v>
      </c>
      <c r="I8" s="94">
        <v>13158</v>
      </c>
      <c r="J8" s="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I9" sqref="I9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3"/>
      <c r="F1" s="3"/>
      <c r="G1" s="4"/>
      <c r="H1" s="4"/>
      <c r="I1" s="15" t="s">
        <v>150</v>
      </c>
      <c r="J1" s="6"/>
    </row>
    <row r="2" spans="1:10" ht="22.9" customHeight="1">
      <c r="A2" s="2"/>
      <c r="B2" s="192" t="s">
        <v>151</v>
      </c>
      <c r="C2" s="192"/>
      <c r="D2" s="192"/>
      <c r="E2" s="192"/>
      <c r="F2" s="192"/>
      <c r="G2" s="192"/>
      <c r="H2" s="192"/>
      <c r="I2" s="192"/>
      <c r="J2" s="6"/>
    </row>
    <row r="3" spans="1:10" ht="19.5" customHeight="1">
      <c r="A3" s="5"/>
      <c r="B3" s="193" t="s">
        <v>193</v>
      </c>
      <c r="C3" s="193"/>
      <c r="D3" s="193"/>
      <c r="E3" s="193"/>
      <c r="F3" s="193"/>
      <c r="G3" s="5"/>
      <c r="H3" s="5"/>
      <c r="I3" s="127" t="s">
        <v>4</v>
      </c>
      <c r="J3" s="17"/>
    </row>
    <row r="4" spans="1:10" ht="24.4" customHeight="1">
      <c r="A4" s="6"/>
      <c r="B4" s="191" t="s">
        <v>7</v>
      </c>
      <c r="C4" s="191"/>
      <c r="D4" s="191"/>
      <c r="E4" s="191"/>
      <c r="F4" s="191"/>
      <c r="G4" s="191" t="s">
        <v>152</v>
      </c>
      <c r="H4" s="191"/>
      <c r="I4" s="191"/>
      <c r="J4" s="18"/>
    </row>
    <row r="5" spans="1:10" ht="24.4" customHeight="1">
      <c r="A5" s="8"/>
      <c r="B5" s="191" t="s">
        <v>76</v>
      </c>
      <c r="C5" s="191"/>
      <c r="D5" s="191"/>
      <c r="E5" s="191" t="s">
        <v>66</v>
      </c>
      <c r="F5" s="191" t="s">
        <v>67</v>
      </c>
      <c r="G5" s="191" t="s">
        <v>57</v>
      </c>
      <c r="H5" s="191" t="s">
        <v>72</v>
      </c>
      <c r="I5" s="191" t="s">
        <v>73</v>
      </c>
      <c r="J5" s="18"/>
    </row>
    <row r="6" spans="1:10" ht="24.4" customHeight="1">
      <c r="A6" s="8"/>
      <c r="B6" s="7" t="s">
        <v>77</v>
      </c>
      <c r="C6" s="7" t="s">
        <v>78</v>
      </c>
      <c r="D6" s="7" t="s">
        <v>79</v>
      </c>
      <c r="E6" s="191"/>
      <c r="F6" s="191"/>
      <c r="G6" s="191"/>
      <c r="H6" s="191"/>
      <c r="I6" s="191"/>
      <c r="J6" s="19"/>
    </row>
    <row r="7" spans="1:10" ht="22.9" customHeight="1">
      <c r="A7" s="9"/>
      <c r="B7" s="7"/>
      <c r="C7" s="7"/>
      <c r="D7" s="7"/>
      <c r="E7" s="7"/>
      <c r="F7" s="7" t="s">
        <v>68</v>
      </c>
      <c r="G7" s="10"/>
      <c r="H7" s="10"/>
      <c r="I7" s="10"/>
      <c r="J7" s="20"/>
    </row>
    <row r="8" spans="1:10" ht="22.9" customHeight="1">
      <c r="A8" s="9"/>
      <c r="B8" s="7"/>
      <c r="C8" s="7"/>
      <c r="D8" s="7"/>
      <c r="E8" s="23"/>
      <c r="F8" s="23" t="s">
        <v>266</v>
      </c>
      <c r="G8" s="10"/>
      <c r="H8" s="10"/>
      <c r="I8" s="10"/>
      <c r="J8" s="20"/>
    </row>
    <row r="9" spans="1:10" ht="22.9" customHeight="1">
      <c r="A9" s="9"/>
      <c r="B9" s="7"/>
      <c r="C9" s="7"/>
      <c r="D9" s="7"/>
      <c r="E9" s="23"/>
      <c r="F9" s="23"/>
      <c r="G9" s="10"/>
      <c r="H9" s="10"/>
      <c r="I9" s="10"/>
      <c r="J9" s="20"/>
    </row>
    <row r="10" spans="1:10" ht="22.9" customHeight="1">
      <c r="A10" s="9"/>
      <c r="B10" s="7"/>
      <c r="C10" s="7"/>
      <c r="D10" s="7"/>
      <c r="E10" s="7"/>
      <c r="F10" s="7"/>
      <c r="G10" s="10"/>
      <c r="H10" s="10"/>
      <c r="I10" s="10"/>
      <c r="J10" s="20"/>
    </row>
    <row r="11" spans="1:10" ht="22.9" customHeight="1">
      <c r="A11" s="9"/>
      <c r="B11" s="7"/>
      <c r="C11" s="7"/>
      <c r="D11" s="7"/>
      <c r="E11" s="7"/>
      <c r="F11" s="7"/>
      <c r="G11" s="10"/>
      <c r="H11" s="10"/>
      <c r="I11" s="10"/>
      <c r="J11" s="20"/>
    </row>
    <row r="12" spans="1:10" ht="22.9" customHeight="1">
      <c r="A12" s="9"/>
      <c r="B12" s="7"/>
      <c r="C12" s="7"/>
      <c r="D12" s="7"/>
      <c r="E12" s="7"/>
      <c r="F12" s="7"/>
      <c r="G12" s="10"/>
      <c r="H12" s="10"/>
      <c r="I12" s="10"/>
      <c r="J12" s="20"/>
    </row>
    <row r="13" spans="1:10" ht="22.9" customHeight="1">
      <c r="A13" s="9"/>
      <c r="B13" s="7"/>
      <c r="C13" s="7"/>
      <c r="D13" s="7"/>
      <c r="E13" s="7"/>
      <c r="F13" s="7"/>
      <c r="G13" s="10"/>
      <c r="H13" s="10"/>
      <c r="I13" s="10"/>
      <c r="J13" s="20"/>
    </row>
    <row r="14" spans="1:10" ht="22.9" customHeight="1">
      <c r="A14" s="9"/>
      <c r="B14" s="7"/>
      <c r="C14" s="7"/>
      <c r="D14" s="7"/>
      <c r="E14" s="7"/>
      <c r="F14" s="7"/>
      <c r="G14" s="10"/>
      <c r="H14" s="10"/>
      <c r="I14" s="10"/>
      <c r="J14" s="20"/>
    </row>
    <row r="15" spans="1:10" ht="22.9" customHeight="1">
      <c r="A15" s="9"/>
      <c r="B15" s="7"/>
      <c r="C15" s="7"/>
      <c r="D15" s="7"/>
      <c r="E15" s="7"/>
      <c r="F15" s="7"/>
      <c r="G15" s="10"/>
      <c r="H15" s="10"/>
      <c r="I15" s="10"/>
      <c r="J15" s="20"/>
    </row>
    <row r="16" spans="1:10" ht="22.9" customHeight="1">
      <c r="A16" s="8"/>
      <c r="B16" s="11"/>
      <c r="C16" s="11"/>
      <c r="D16" s="11"/>
      <c r="E16" s="11"/>
      <c r="F16" s="11" t="s">
        <v>21</v>
      </c>
      <c r="G16" s="12"/>
      <c r="H16" s="12"/>
      <c r="I16" s="12"/>
      <c r="J16" s="18"/>
    </row>
    <row r="17" spans="1:10" ht="22.9" customHeight="1">
      <c r="A17" s="8"/>
      <c r="B17" s="11"/>
      <c r="C17" s="11"/>
      <c r="D17" s="11"/>
      <c r="E17" s="11"/>
      <c r="F17" s="11" t="s">
        <v>21</v>
      </c>
      <c r="G17" s="12"/>
      <c r="H17" s="12"/>
      <c r="I17" s="12"/>
      <c r="J17" s="1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D23" sqref="D2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4"/>
      <c r="E1" s="4"/>
      <c r="F1" s="4"/>
      <c r="G1" s="4"/>
      <c r="H1" s="4"/>
      <c r="I1" s="15" t="s">
        <v>153</v>
      </c>
      <c r="J1" s="6"/>
    </row>
    <row r="2" spans="1:10" ht="22.9" customHeight="1">
      <c r="A2" s="2"/>
      <c r="B2" s="192" t="s">
        <v>154</v>
      </c>
      <c r="C2" s="192"/>
      <c r="D2" s="192"/>
      <c r="E2" s="192"/>
      <c r="F2" s="192"/>
      <c r="G2" s="192"/>
      <c r="H2" s="192"/>
      <c r="I2" s="192"/>
      <c r="J2" s="6" t="s">
        <v>2</v>
      </c>
    </row>
    <row r="3" spans="1:10" ht="19.5" customHeight="1">
      <c r="A3" s="5"/>
      <c r="B3" s="193" t="s">
        <v>193</v>
      </c>
      <c r="C3" s="193"/>
      <c r="D3" s="16"/>
      <c r="E3" s="16"/>
      <c r="F3" s="16"/>
      <c r="G3" s="16"/>
      <c r="H3" s="16"/>
      <c r="I3" s="16" t="s">
        <v>4</v>
      </c>
      <c r="J3" s="17"/>
    </row>
    <row r="4" spans="1:10" ht="24.4" customHeight="1">
      <c r="A4" s="6"/>
      <c r="B4" s="191" t="s">
        <v>69</v>
      </c>
      <c r="C4" s="191" t="s">
        <v>67</v>
      </c>
      <c r="D4" s="191" t="s">
        <v>144</v>
      </c>
      <c r="E4" s="191"/>
      <c r="F4" s="191"/>
      <c r="G4" s="191"/>
      <c r="H4" s="191"/>
      <c r="I4" s="191"/>
      <c r="J4" s="18"/>
    </row>
    <row r="5" spans="1:10" ht="24.4" customHeight="1">
      <c r="A5" s="8"/>
      <c r="B5" s="191"/>
      <c r="C5" s="191"/>
      <c r="D5" s="191" t="s">
        <v>57</v>
      </c>
      <c r="E5" s="171" t="s">
        <v>145</v>
      </c>
      <c r="F5" s="191" t="s">
        <v>146</v>
      </c>
      <c r="G5" s="191"/>
      <c r="H5" s="191"/>
      <c r="I5" s="191" t="s">
        <v>147</v>
      </c>
      <c r="J5" s="18"/>
    </row>
    <row r="6" spans="1:10" ht="24.4" customHeight="1">
      <c r="A6" s="8"/>
      <c r="B6" s="191"/>
      <c r="C6" s="191"/>
      <c r="D6" s="191"/>
      <c r="E6" s="171"/>
      <c r="F6" s="7" t="s">
        <v>129</v>
      </c>
      <c r="G6" s="7" t="s">
        <v>148</v>
      </c>
      <c r="H6" s="7" t="s">
        <v>149</v>
      </c>
      <c r="I6" s="191"/>
      <c r="J6" s="19"/>
    </row>
    <row r="7" spans="1:10" ht="22.9" customHeight="1">
      <c r="A7" s="9"/>
      <c r="B7" s="7"/>
      <c r="C7" s="7" t="s">
        <v>68</v>
      </c>
      <c r="D7" s="10"/>
      <c r="E7" s="10"/>
      <c r="F7" s="10"/>
      <c r="G7" s="10"/>
      <c r="H7" s="10"/>
      <c r="I7" s="10"/>
      <c r="J7" s="20"/>
    </row>
    <row r="8" spans="1:10" ht="22.9" customHeight="1">
      <c r="A8" s="9"/>
      <c r="B8" s="23"/>
      <c r="C8" s="23" t="s">
        <v>266</v>
      </c>
      <c r="D8" s="10"/>
      <c r="E8" s="10"/>
      <c r="F8" s="10"/>
      <c r="G8" s="10"/>
      <c r="H8" s="10"/>
      <c r="I8" s="10"/>
      <c r="J8" s="20"/>
    </row>
    <row r="9" spans="1:10" ht="22.9" customHeight="1">
      <c r="A9" s="9"/>
      <c r="B9" s="7"/>
      <c r="C9" s="7"/>
      <c r="D9" s="10"/>
      <c r="E9" s="10"/>
      <c r="F9" s="10"/>
      <c r="G9" s="10"/>
      <c r="H9" s="10"/>
      <c r="I9" s="10"/>
      <c r="J9" s="20"/>
    </row>
    <row r="10" spans="1:10" ht="22.9" customHeight="1">
      <c r="A10" s="9"/>
      <c r="B10" s="7"/>
      <c r="C10" s="7"/>
      <c r="D10" s="10"/>
      <c r="E10" s="10"/>
      <c r="F10" s="10"/>
      <c r="G10" s="10"/>
      <c r="H10" s="10"/>
      <c r="I10" s="10"/>
      <c r="J10" s="20"/>
    </row>
    <row r="11" spans="1:10" ht="22.9" customHeight="1">
      <c r="A11" s="9"/>
      <c r="B11" s="7"/>
      <c r="C11" s="7"/>
      <c r="D11" s="10"/>
      <c r="E11" s="10"/>
      <c r="F11" s="10"/>
      <c r="G11" s="10"/>
      <c r="H11" s="10"/>
      <c r="I11" s="10"/>
      <c r="J11" s="20"/>
    </row>
    <row r="12" spans="1:10" ht="22.9" customHeight="1">
      <c r="A12" s="9"/>
      <c r="B12" s="23"/>
      <c r="C12" s="23"/>
      <c r="D12" s="10"/>
      <c r="E12" s="10"/>
      <c r="F12" s="10"/>
      <c r="G12" s="10"/>
      <c r="H12" s="10"/>
      <c r="I12" s="10"/>
      <c r="J12" s="20"/>
    </row>
    <row r="13" spans="1:10" ht="22.9" customHeight="1">
      <c r="A13" s="9"/>
      <c r="B13" s="7"/>
      <c r="C13" s="7"/>
      <c r="D13" s="10"/>
      <c r="E13" s="10"/>
      <c r="F13" s="10"/>
      <c r="G13" s="10"/>
      <c r="H13" s="10"/>
      <c r="I13" s="10"/>
      <c r="J13" s="20"/>
    </row>
    <row r="14" spans="1:10" ht="22.9" customHeight="1">
      <c r="A14" s="9"/>
      <c r="B14" s="7"/>
      <c r="C14" s="7"/>
      <c r="D14" s="10"/>
      <c r="E14" s="10"/>
      <c r="F14" s="10"/>
      <c r="G14" s="10"/>
      <c r="H14" s="10"/>
      <c r="I14" s="10"/>
      <c r="J14" s="20"/>
    </row>
    <row r="15" spans="1:10" ht="22.9" customHeight="1">
      <c r="A15" s="9"/>
      <c r="B15" s="7"/>
      <c r="C15" s="7"/>
      <c r="D15" s="10"/>
      <c r="E15" s="10"/>
      <c r="F15" s="10"/>
      <c r="G15" s="10"/>
      <c r="H15" s="10"/>
      <c r="I15" s="10"/>
      <c r="J15" s="20"/>
    </row>
    <row r="16" spans="1:10" ht="22.9" customHeight="1">
      <c r="A16" s="9"/>
      <c r="B16" s="7"/>
      <c r="C16" s="7"/>
      <c r="D16" s="10"/>
      <c r="E16" s="10"/>
      <c r="F16" s="10"/>
      <c r="G16" s="10"/>
      <c r="H16" s="10"/>
      <c r="I16" s="10"/>
      <c r="J16" s="20"/>
    </row>
    <row r="17" spans="1:10" ht="22.9" customHeight="1">
      <c r="A17" s="9"/>
      <c r="B17" s="7"/>
      <c r="C17" s="7"/>
      <c r="D17" s="10"/>
      <c r="E17" s="10"/>
      <c r="F17" s="10"/>
      <c r="G17" s="10"/>
      <c r="H17" s="10"/>
      <c r="I17" s="10"/>
      <c r="J17" s="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F22" sqref="F22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3"/>
      <c r="F1" s="3"/>
      <c r="G1" s="4"/>
      <c r="H1" s="4"/>
      <c r="I1" s="15" t="s">
        <v>155</v>
      </c>
      <c r="J1" s="6"/>
    </row>
    <row r="2" spans="1:10" ht="22.9" customHeight="1">
      <c r="A2" s="2"/>
      <c r="B2" s="192" t="s">
        <v>156</v>
      </c>
      <c r="C2" s="192"/>
      <c r="D2" s="192"/>
      <c r="E2" s="192"/>
      <c r="F2" s="192"/>
      <c r="G2" s="192"/>
      <c r="H2" s="192"/>
      <c r="I2" s="192"/>
      <c r="J2" s="6" t="s">
        <v>2</v>
      </c>
    </row>
    <row r="3" spans="1:10" ht="19.5" customHeight="1">
      <c r="A3" s="5"/>
      <c r="B3" s="193" t="s">
        <v>193</v>
      </c>
      <c r="C3" s="193"/>
      <c r="D3" s="193"/>
      <c r="E3" s="193"/>
      <c r="F3" s="193"/>
      <c r="G3" s="5"/>
      <c r="H3" s="5"/>
      <c r="I3" s="16" t="s">
        <v>4</v>
      </c>
      <c r="J3" s="17"/>
    </row>
    <row r="4" spans="1:10" ht="24.4" customHeight="1">
      <c r="A4" s="6"/>
      <c r="B4" s="191" t="s">
        <v>7</v>
      </c>
      <c r="C4" s="191"/>
      <c r="D4" s="191"/>
      <c r="E4" s="191"/>
      <c r="F4" s="191"/>
      <c r="G4" s="191" t="s">
        <v>157</v>
      </c>
      <c r="H4" s="191"/>
      <c r="I4" s="191"/>
      <c r="J4" s="18"/>
    </row>
    <row r="5" spans="1:10" ht="24.4" customHeight="1">
      <c r="A5" s="8"/>
      <c r="B5" s="191" t="s">
        <v>76</v>
      </c>
      <c r="C5" s="191"/>
      <c r="D5" s="191"/>
      <c r="E5" s="191" t="s">
        <v>66</v>
      </c>
      <c r="F5" s="191" t="s">
        <v>67</v>
      </c>
      <c r="G5" s="191" t="s">
        <v>57</v>
      </c>
      <c r="H5" s="191" t="s">
        <v>72</v>
      </c>
      <c r="I5" s="191" t="s">
        <v>73</v>
      </c>
      <c r="J5" s="18"/>
    </row>
    <row r="6" spans="1:10" ht="24.4" customHeight="1">
      <c r="A6" s="8"/>
      <c r="B6" s="7" t="s">
        <v>77</v>
      </c>
      <c r="C6" s="7" t="s">
        <v>78</v>
      </c>
      <c r="D6" s="7" t="s">
        <v>79</v>
      </c>
      <c r="E6" s="191"/>
      <c r="F6" s="191"/>
      <c r="G6" s="191"/>
      <c r="H6" s="191"/>
      <c r="I6" s="191"/>
      <c r="J6" s="19"/>
    </row>
    <row r="7" spans="1:10" ht="22.9" customHeight="1">
      <c r="A7" s="9"/>
      <c r="B7" s="7"/>
      <c r="C7" s="7"/>
      <c r="D7" s="7"/>
      <c r="E7" s="7"/>
      <c r="F7" s="7" t="s">
        <v>68</v>
      </c>
      <c r="G7" s="10"/>
      <c r="H7" s="10"/>
      <c r="I7" s="10"/>
      <c r="J7" s="20"/>
    </row>
    <row r="8" spans="1:10" ht="22.9" customHeight="1">
      <c r="A8" s="8"/>
      <c r="B8" s="11"/>
      <c r="C8" s="11"/>
      <c r="D8" s="11"/>
      <c r="E8" s="11"/>
      <c r="F8" s="23" t="s">
        <v>266</v>
      </c>
      <c r="G8" s="12"/>
      <c r="H8" s="12"/>
      <c r="I8" s="12"/>
      <c r="J8" s="18"/>
    </row>
    <row r="9" spans="1:10" ht="22.9" customHeight="1">
      <c r="A9" s="8"/>
      <c r="B9" s="11"/>
      <c r="C9" s="11"/>
      <c r="D9" s="11"/>
      <c r="E9" s="11"/>
      <c r="F9" s="11"/>
      <c r="G9" s="12"/>
      <c r="H9" s="12"/>
      <c r="I9" s="12"/>
      <c r="J9" s="18"/>
    </row>
    <row r="10" spans="1:10" ht="22.9" customHeight="1">
      <c r="A10" s="8"/>
      <c r="B10" s="11"/>
      <c r="C10" s="11"/>
      <c r="D10" s="11"/>
      <c r="E10" s="11"/>
      <c r="F10" s="11"/>
      <c r="G10" s="12"/>
      <c r="H10" s="12"/>
      <c r="I10" s="12"/>
      <c r="J10" s="18"/>
    </row>
    <row r="11" spans="1:10" ht="22.9" customHeight="1">
      <c r="A11" s="8"/>
      <c r="B11" s="11"/>
      <c r="C11" s="11"/>
      <c r="D11" s="11"/>
      <c r="E11" s="11"/>
      <c r="F11" s="11"/>
      <c r="G11" s="12"/>
      <c r="H11" s="12"/>
      <c r="I11" s="12"/>
      <c r="J11" s="18"/>
    </row>
    <row r="12" spans="1:10" ht="22.9" customHeight="1">
      <c r="A12" s="8"/>
      <c r="B12" s="11"/>
      <c r="C12" s="11"/>
      <c r="D12" s="11"/>
      <c r="E12" s="11"/>
      <c r="F12" s="11"/>
      <c r="G12" s="12"/>
      <c r="H12" s="12"/>
      <c r="I12" s="12"/>
      <c r="J12" s="18"/>
    </row>
    <row r="13" spans="1:10" ht="22.9" customHeight="1">
      <c r="A13" s="8"/>
      <c r="B13" s="11"/>
      <c r="C13" s="11"/>
      <c r="D13" s="11"/>
      <c r="E13" s="11"/>
      <c r="F13" s="11"/>
      <c r="G13" s="12"/>
      <c r="H13" s="12"/>
      <c r="I13" s="12"/>
      <c r="J13" s="18"/>
    </row>
    <row r="14" spans="1:10" ht="22.9" customHeight="1">
      <c r="A14" s="8"/>
      <c r="B14" s="11"/>
      <c r="C14" s="11"/>
      <c r="D14" s="11"/>
      <c r="E14" s="11"/>
      <c r="F14" s="11"/>
      <c r="G14" s="12"/>
      <c r="H14" s="12"/>
      <c r="I14" s="12"/>
      <c r="J14" s="18"/>
    </row>
    <row r="15" spans="1:10" ht="22.9" customHeight="1">
      <c r="A15" s="8"/>
      <c r="B15" s="11"/>
      <c r="C15" s="11"/>
      <c r="D15" s="11"/>
      <c r="E15" s="11"/>
      <c r="F15" s="11"/>
      <c r="G15" s="12"/>
      <c r="H15" s="12"/>
      <c r="I15" s="12"/>
      <c r="J15" s="18"/>
    </row>
    <row r="16" spans="1:10" ht="22.9" customHeight="1">
      <c r="A16" s="8"/>
      <c r="B16" s="11"/>
      <c r="C16" s="11"/>
      <c r="D16" s="11"/>
      <c r="E16" s="11"/>
      <c r="F16" s="11" t="s">
        <v>21</v>
      </c>
      <c r="G16" s="12"/>
      <c r="H16" s="12"/>
      <c r="I16" s="12"/>
      <c r="J16" s="18"/>
    </row>
    <row r="17" spans="1:10" ht="22.9" customHeight="1">
      <c r="A17" s="8"/>
      <c r="B17" s="11"/>
      <c r="C17" s="11"/>
      <c r="D17" s="11"/>
      <c r="E17" s="11"/>
      <c r="F17" s="11" t="s">
        <v>158</v>
      </c>
      <c r="G17" s="12"/>
      <c r="H17" s="12"/>
      <c r="I17" s="12"/>
      <c r="J17" s="19"/>
    </row>
    <row r="18" spans="1:10" ht="9.75" customHeight="1">
      <c r="A18" s="13"/>
      <c r="B18" s="14"/>
      <c r="C18" s="14"/>
      <c r="D18" s="14"/>
      <c r="E18" s="14"/>
      <c r="F18" s="13"/>
      <c r="G18" s="13"/>
      <c r="H18" s="13"/>
      <c r="I18" s="13"/>
      <c r="J18" s="2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6"/>
  <sheetViews>
    <sheetView zoomScaleNormal="100" workbookViewId="0">
      <selection activeCell="C9" sqref="C9:J10"/>
    </sheetView>
  </sheetViews>
  <sheetFormatPr defaultColWidth="9" defaultRowHeight="13.5"/>
  <cols>
    <col min="1" max="1" width="1.75" style="130" customWidth="1"/>
    <col min="2" max="2" width="15.25" style="130" customWidth="1"/>
    <col min="3" max="3" width="16.625" style="129" customWidth="1"/>
    <col min="4" max="4" width="24.625" style="130" customWidth="1"/>
    <col min="5" max="5" width="10.25" style="130" customWidth="1"/>
    <col min="6" max="6" width="20" style="130" customWidth="1"/>
    <col min="7" max="7" width="8.75" style="130" customWidth="1"/>
    <col min="8" max="8" width="3.75" style="130" customWidth="1"/>
    <col min="9" max="9" width="10.5" style="130" customWidth="1"/>
    <col min="10" max="10" width="9.875" style="130" customWidth="1"/>
    <col min="11" max="11" width="9.625" style="130" customWidth="1"/>
    <col min="12" max="12" width="9.5" style="130" customWidth="1"/>
    <col min="13" max="13" width="9.75" style="130" customWidth="1"/>
    <col min="14" max="16384" width="9" style="130"/>
  </cols>
  <sheetData>
    <row r="1" spans="2:13" ht="18.95" customHeight="1">
      <c r="B1" s="128"/>
      <c r="J1" s="131" t="s">
        <v>319</v>
      </c>
    </row>
    <row r="2" spans="2:13" ht="24" customHeight="1">
      <c r="B2" s="204" t="s">
        <v>279</v>
      </c>
      <c r="C2" s="205"/>
      <c r="D2" s="205"/>
      <c r="E2" s="205"/>
      <c r="F2" s="205"/>
      <c r="G2" s="205"/>
      <c r="H2" s="205"/>
      <c r="I2" s="205"/>
      <c r="J2" s="206"/>
      <c r="K2" s="132"/>
      <c r="L2" s="132"/>
      <c r="M2" s="132"/>
    </row>
    <row r="3" spans="2:13" ht="24.95" customHeight="1">
      <c r="B3" s="207" t="s">
        <v>159</v>
      </c>
      <c r="C3" s="207"/>
      <c r="D3" s="207"/>
      <c r="E3" s="207"/>
      <c r="F3" s="207"/>
      <c r="G3" s="207"/>
      <c r="H3" s="207"/>
      <c r="I3" s="207"/>
      <c r="J3" s="207"/>
      <c r="K3" s="133"/>
      <c r="L3" s="133"/>
      <c r="M3" s="133"/>
    </row>
    <row r="4" spans="2:13" ht="24.95" customHeight="1">
      <c r="B4" s="162" t="s">
        <v>160</v>
      </c>
      <c r="C4" s="208" t="s">
        <v>267</v>
      </c>
      <c r="D4" s="208"/>
      <c r="E4" s="208"/>
      <c r="F4" s="208"/>
      <c r="G4" s="208"/>
      <c r="H4" s="208"/>
      <c r="I4" s="208"/>
      <c r="J4" s="208"/>
      <c r="K4" s="134"/>
      <c r="L4" s="134"/>
      <c r="M4" s="134"/>
    </row>
    <row r="5" spans="2:13" ht="24.95" customHeight="1">
      <c r="B5" s="162" t="s">
        <v>280</v>
      </c>
      <c r="C5" s="208" t="s">
        <v>194</v>
      </c>
      <c r="D5" s="208"/>
      <c r="E5" s="208"/>
      <c r="F5" s="208"/>
      <c r="G5" s="208"/>
      <c r="H5" s="208"/>
      <c r="I5" s="208"/>
      <c r="J5" s="208"/>
      <c r="K5" s="134"/>
      <c r="L5" s="134"/>
      <c r="M5" s="134"/>
    </row>
    <row r="6" spans="2:13" ht="24.95" customHeight="1">
      <c r="B6" s="200" t="s">
        <v>161</v>
      </c>
      <c r="C6" s="203" t="s">
        <v>162</v>
      </c>
      <c r="D6" s="203"/>
      <c r="E6" s="203"/>
      <c r="F6" s="209">
        <v>5</v>
      </c>
      <c r="G6" s="209"/>
      <c r="H6" s="209"/>
      <c r="I6" s="209"/>
      <c r="J6" s="209"/>
      <c r="K6" s="134"/>
      <c r="L6" s="134"/>
      <c r="M6" s="134"/>
    </row>
    <row r="7" spans="2:13" ht="24.95" customHeight="1">
      <c r="B7" s="202"/>
      <c r="C7" s="203" t="s">
        <v>163</v>
      </c>
      <c r="D7" s="203"/>
      <c r="E7" s="203"/>
      <c r="F7" s="209">
        <v>5</v>
      </c>
      <c r="G7" s="209"/>
      <c r="H7" s="209"/>
      <c r="I7" s="209"/>
      <c r="J7" s="209"/>
      <c r="K7" s="134"/>
      <c r="L7" s="134"/>
      <c r="M7" s="134"/>
    </row>
    <row r="8" spans="2:13" ht="24.95" customHeight="1">
      <c r="B8" s="202"/>
      <c r="C8" s="203" t="s">
        <v>164</v>
      </c>
      <c r="D8" s="203"/>
      <c r="E8" s="203"/>
      <c r="F8" s="199"/>
      <c r="G8" s="199"/>
      <c r="H8" s="199"/>
      <c r="I8" s="199"/>
      <c r="J8" s="199"/>
      <c r="K8" s="134"/>
      <c r="L8" s="134"/>
      <c r="M8" s="134"/>
    </row>
    <row r="9" spans="2:13" ht="24.95" customHeight="1">
      <c r="B9" s="200" t="s">
        <v>165</v>
      </c>
      <c r="C9" s="201" t="s">
        <v>268</v>
      </c>
      <c r="D9" s="201"/>
      <c r="E9" s="201"/>
      <c r="F9" s="201"/>
      <c r="G9" s="201"/>
      <c r="H9" s="201"/>
      <c r="I9" s="201"/>
      <c r="J9" s="201"/>
      <c r="K9" s="134"/>
      <c r="L9" s="134"/>
      <c r="M9" s="134"/>
    </row>
    <row r="10" spans="2:13" ht="24.95" customHeight="1">
      <c r="B10" s="200"/>
      <c r="C10" s="201"/>
      <c r="D10" s="201"/>
      <c r="E10" s="201"/>
      <c r="F10" s="201"/>
      <c r="G10" s="201"/>
      <c r="H10" s="201"/>
      <c r="I10" s="201"/>
      <c r="J10" s="201"/>
      <c r="K10" s="134"/>
      <c r="L10" s="134"/>
      <c r="M10" s="134"/>
    </row>
    <row r="11" spans="2:13" ht="24.95" customHeight="1">
      <c r="B11" s="202" t="s">
        <v>166</v>
      </c>
      <c r="C11" s="162" t="s">
        <v>167</v>
      </c>
      <c r="D11" s="162" t="s">
        <v>168</v>
      </c>
      <c r="E11" s="203" t="s">
        <v>169</v>
      </c>
      <c r="F11" s="203"/>
      <c r="G11" s="203" t="s">
        <v>170</v>
      </c>
      <c r="H11" s="203"/>
      <c r="I11" s="203"/>
      <c r="J11" s="203"/>
      <c r="K11" s="134"/>
      <c r="L11" s="134"/>
      <c r="M11" s="134"/>
    </row>
    <row r="12" spans="2:13" ht="24.95" customHeight="1">
      <c r="B12" s="202"/>
      <c r="C12" s="202" t="s">
        <v>171</v>
      </c>
      <c r="D12" s="163" t="s">
        <v>172</v>
      </c>
      <c r="E12" s="194" t="s">
        <v>269</v>
      </c>
      <c r="F12" s="195"/>
      <c r="G12" s="196" t="s">
        <v>270</v>
      </c>
      <c r="H12" s="197"/>
      <c r="I12" s="197"/>
      <c r="J12" s="198"/>
      <c r="K12" s="134"/>
      <c r="L12" s="134"/>
      <c r="M12" s="134"/>
    </row>
    <row r="13" spans="2:13" ht="24" customHeight="1">
      <c r="B13" s="202"/>
      <c r="C13" s="202"/>
      <c r="D13" s="163" t="s">
        <v>173</v>
      </c>
      <c r="E13" s="194" t="s">
        <v>271</v>
      </c>
      <c r="F13" s="195"/>
      <c r="G13" s="196" t="s">
        <v>272</v>
      </c>
      <c r="H13" s="197"/>
      <c r="I13" s="197"/>
      <c r="J13" s="198"/>
    </row>
    <row r="14" spans="2:13" ht="24" customHeight="1">
      <c r="B14" s="202"/>
      <c r="C14" s="202"/>
      <c r="D14" s="163" t="s">
        <v>174</v>
      </c>
      <c r="E14" s="194" t="s">
        <v>273</v>
      </c>
      <c r="F14" s="195"/>
      <c r="G14" s="196" t="s">
        <v>274</v>
      </c>
      <c r="H14" s="197"/>
      <c r="I14" s="197"/>
      <c r="J14" s="198"/>
    </row>
    <row r="15" spans="2:13" ht="26.25" customHeight="1">
      <c r="B15" s="202"/>
      <c r="C15" s="163" t="s">
        <v>175</v>
      </c>
      <c r="D15" s="164" t="s">
        <v>176</v>
      </c>
      <c r="E15" s="194" t="s">
        <v>275</v>
      </c>
      <c r="F15" s="195"/>
      <c r="G15" s="196" t="s">
        <v>276</v>
      </c>
      <c r="H15" s="197"/>
      <c r="I15" s="197"/>
      <c r="J15" s="198"/>
    </row>
    <row r="16" spans="2:13" ht="33" customHeight="1">
      <c r="B16" s="202"/>
      <c r="C16" s="163" t="s">
        <v>177</v>
      </c>
      <c r="D16" s="164" t="s">
        <v>178</v>
      </c>
      <c r="E16" s="194" t="s">
        <v>277</v>
      </c>
      <c r="F16" s="195"/>
      <c r="G16" s="196" t="s">
        <v>278</v>
      </c>
      <c r="H16" s="197"/>
      <c r="I16" s="197"/>
      <c r="J16" s="198"/>
    </row>
  </sheetData>
  <mergeCells count="27">
    <mergeCell ref="G15:J15"/>
    <mergeCell ref="B2:J2"/>
    <mergeCell ref="B3:J3"/>
    <mergeCell ref="C4:J4"/>
    <mergeCell ref="C5:J5"/>
    <mergeCell ref="B6:B8"/>
    <mergeCell ref="C6:E6"/>
    <mergeCell ref="F6:J6"/>
    <mergeCell ref="C7:E7"/>
    <mergeCell ref="F7:J7"/>
    <mergeCell ref="C8:E8"/>
    <mergeCell ref="E16:F16"/>
    <mergeCell ref="G16:J16"/>
    <mergeCell ref="F8:J8"/>
    <mergeCell ref="B9:B10"/>
    <mergeCell ref="C9:J10"/>
    <mergeCell ref="B11:B16"/>
    <mergeCell ref="E11:F11"/>
    <mergeCell ref="G11:J11"/>
    <mergeCell ref="C12:C14"/>
    <mergeCell ref="E12:F12"/>
    <mergeCell ref="G12:J12"/>
    <mergeCell ref="E13:F13"/>
    <mergeCell ref="G13:J13"/>
    <mergeCell ref="E14:F14"/>
    <mergeCell ref="G14:J14"/>
    <mergeCell ref="E15:F15"/>
  </mergeCells>
  <phoneticPr fontId="29" type="noConversion"/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FC36"/>
  <sheetViews>
    <sheetView workbookViewId="0">
      <selection activeCell="M7" sqref="M7"/>
    </sheetView>
  </sheetViews>
  <sheetFormatPr defaultColWidth="10" defaultRowHeight="13.5"/>
  <cols>
    <col min="1" max="1" width="2.625" style="143" customWidth="1"/>
    <col min="2" max="2" width="5.75" style="130" customWidth="1"/>
    <col min="3" max="3" width="10.625" style="130" customWidth="1"/>
    <col min="4" max="4" width="12.25" style="130" customWidth="1"/>
    <col min="5" max="5" width="11.625" style="130" customWidth="1"/>
    <col min="6" max="6" width="11.875" style="130" customWidth="1"/>
    <col min="7" max="7" width="17.875" style="130" customWidth="1"/>
    <col min="8" max="8" width="17.75" style="130" customWidth="1"/>
    <col min="9" max="9" width="14.375" style="130" customWidth="1"/>
    <col min="10" max="10" width="9.75" style="130" customWidth="1"/>
    <col min="11" max="16383" width="10" style="130"/>
    <col min="16384" max="16384" width="10" style="143"/>
  </cols>
  <sheetData>
    <row r="1" spans="2:9" ht="16.5" customHeight="1">
      <c r="B1" s="128"/>
      <c r="I1" s="131" t="s">
        <v>179</v>
      </c>
    </row>
    <row r="2" spans="2:9" ht="23.25" customHeight="1">
      <c r="B2" s="229" t="s">
        <v>316</v>
      </c>
      <c r="C2" s="229"/>
      <c r="D2" s="229"/>
      <c r="E2" s="229"/>
      <c r="F2" s="229"/>
      <c r="G2" s="229"/>
      <c r="H2" s="229"/>
      <c r="I2" s="229"/>
    </row>
    <row r="3" spans="2:9" ht="21.75" customHeight="1">
      <c r="B3" s="230" t="s">
        <v>180</v>
      </c>
      <c r="C3" s="231"/>
      <c r="D3" s="231"/>
      <c r="E3" s="231"/>
      <c r="F3" s="231"/>
      <c r="G3" s="231"/>
      <c r="H3" s="231"/>
      <c r="I3" s="231"/>
    </row>
    <row r="4" spans="2:9" ht="26.45" customHeight="1">
      <c r="B4" s="226" t="s">
        <v>317</v>
      </c>
      <c r="C4" s="226"/>
      <c r="D4" s="226"/>
      <c r="E4" s="226" t="s">
        <v>194</v>
      </c>
      <c r="F4" s="226"/>
      <c r="G4" s="226"/>
      <c r="H4" s="226"/>
      <c r="I4" s="226"/>
    </row>
    <row r="5" spans="2:9" ht="20.25" customHeight="1">
      <c r="B5" s="226" t="s">
        <v>181</v>
      </c>
      <c r="C5" s="226" t="s">
        <v>182</v>
      </c>
      <c r="D5" s="226"/>
      <c r="E5" s="226" t="s">
        <v>183</v>
      </c>
      <c r="F5" s="226"/>
      <c r="G5" s="226"/>
      <c r="H5" s="226"/>
      <c r="I5" s="226"/>
    </row>
    <row r="6" spans="2:9" ht="49.5" customHeight="1">
      <c r="B6" s="226"/>
      <c r="C6" s="225" t="s">
        <v>281</v>
      </c>
      <c r="D6" s="225"/>
      <c r="E6" s="225" t="s">
        <v>282</v>
      </c>
      <c r="F6" s="225"/>
      <c r="G6" s="225"/>
      <c r="H6" s="225"/>
      <c r="I6" s="225"/>
    </row>
    <row r="7" spans="2:9" ht="54" customHeight="1">
      <c r="B7" s="226"/>
      <c r="C7" s="232" t="s">
        <v>283</v>
      </c>
      <c r="D7" s="233"/>
      <c r="E7" s="225" t="s">
        <v>284</v>
      </c>
      <c r="F7" s="225"/>
      <c r="G7" s="225"/>
      <c r="H7" s="225"/>
      <c r="I7" s="225"/>
    </row>
    <row r="8" spans="2:9" ht="40.5" customHeight="1">
      <c r="B8" s="226"/>
      <c r="C8" s="232" t="s">
        <v>285</v>
      </c>
      <c r="D8" s="233"/>
      <c r="E8" s="225" t="s">
        <v>286</v>
      </c>
      <c r="F8" s="225"/>
      <c r="G8" s="225"/>
      <c r="H8" s="225"/>
      <c r="I8" s="225"/>
    </row>
    <row r="9" spans="2:9" ht="33" customHeight="1">
      <c r="B9" s="226"/>
      <c r="C9" s="225" t="s">
        <v>287</v>
      </c>
      <c r="D9" s="225"/>
      <c r="E9" s="225" t="s">
        <v>288</v>
      </c>
      <c r="F9" s="225"/>
      <c r="G9" s="225"/>
      <c r="H9" s="225"/>
      <c r="I9" s="225"/>
    </row>
    <row r="10" spans="2:9" ht="35.25" customHeight="1">
      <c r="B10" s="226"/>
      <c r="C10" s="225" t="s">
        <v>289</v>
      </c>
      <c r="D10" s="225"/>
      <c r="E10" s="225" t="s">
        <v>290</v>
      </c>
      <c r="F10" s="225"/>
      <c r="G10" s="225"/>
      <c r="H10" s="225"/>
      <c r="I10" s="225"/>
    </row>
    <row r="11" spans="2:9" ht="25.5" customHeight="1">
      <c r="B11" s="226"/>
      <c r="C11" s="226" t="s">
        <v>318</v>
      </c>
      <c r="D11" s="226"/>
      <c r="E11" s="226"/>
      <c r="F11" s="226"/>
      <c r="G11" s="135" t="s">
        <v>184</v>
      </c>
      <c r="H11" s="135" t="s">
        <v>163</v>
      </c>
      <c r="I11" s="135" t="s">
        <v>164</v>
      </c>
    </row>
    <row r="12" spans="2:9" ht="24" customHeight="1">
      <c r="B12" s="226"/>
      <c r="C12" s="226"/>
      <c r="D12" s="226"/>
      <c r="E12" s="226"/>
      <c r="F12" s="226"/>
      <c r="G12" s="136">
        <v>872.17720799999995</v>
      </c>
      <c r="H12" s="136">
        <v>872.17720799999995</v>
      </c>
      <c r="I12" s="137"/>
    </row>
    <row r="13" spans="2:9" ht="63" customHeight="1">
      <c r="B13" s="138" t="s">
        <v>185</v>
      </c>
      <c r="C13" s="227" t="s">
        <v>291</v>
      </c>
      <c r="D13" s="227"/>
      <c r="E13" s="227"/>
      <c r="F13" s="227"/>
      <c r="G13" s="227"/>
      <c r="H13" s="227"/>
      <c r="I13" s="227"/>
    </row>
    <row r="14" spans="2:9" ht="26.45" customHeight="1">
      <c r="B14" s="228" t="s">
        <v>186</v>
      </c>
      <c r="C14" s="139" t="s">
        <v>167</v>
      </c>
      <c r="D14" s="228" t="s">
        <v>168</v>
      </c>
      <c r="E14" s="228"/>
      <c r="F14" s="228" t="s">
        <v>169</v>
      </c>
      <c r="G14" s="228"/>
      <c r="H14" s="228" t="s">
        <v>187</v>
      </c>
      <c r="I14" s="228"/>
    </row>
    <row r="15" spans="2:9" ht="26.45" customHeight="1">
      <c r="B15" s="228"/>
      <c r="C15" s="222" t="s">
        <v>188</v>
      </c>
      <c r="D15" s="222" t="s">
        <v>172</v>
      </c>
      <c r="E15" s="222"/>
      <c r="F15" s="220" t="s">
        <v>292</v>
      </c>
      <c r="G15" s="220"/>
      <c r="H15" s="220" t="s">
        <v>293</v>
      </c>
      <c r="I15" s="220"/>
    </row>
    <row r="16" spans="2:9" ht="26.45" customHeight="1">
      <c r="B16" s="228"/>
      <c r="C16" s="222"/>
      <c r="D16" s="222"/>
      <c r="E16" s="222"/>
      <c r="F16" s="220" t="s">
        <v>294</v>
      </c>
      <c r="G16" s="220"/>
      <c r="H16" s="220" t="s">
        <v>295</v>
      </c>
      <c r="I16" s="220"/>
    </row>
    <row r="17" spans="2:16" ht="26.45" customHeight="1">
      <c r="B17" s="228"/>
      <c r="C17" s="222"/>
      <c r="D17" s="222"/>
      <c r="E17" s="222"/>
      <c r="F17" s="220" t="s">
        <v>296</v>
      </c>
      <c r="G17" s="220"/>
      <c r="H17" s="220" t="s">
        <v>297</v>
      </c>
      <c r="I17" s="220"/>
    </row>
    <row r="18" spans="2:16" ht="26.45" customHeight="1">
      <c r="B18" s="228"/>
      <c r="C18" s="222"/>
      <c r="D18" s="222"/>
      <c r="E18" s="222"/>
      <c r="F18" s="220" t="s">
        <v>298</v>
      </c>
      <c r="G18" s="220"/>
      <c r="H18" s="220" t="s">
        <v>299</v>
      </c>
      <c r="I18" s="220"/>
    </row>
    <row r="19" spans="2:16" ht="26.45" customHeight="1">
      <c r="B19" s="228"/>
      <c r="C19" s="222"/>
      <c r="D19" s="222"/>
      <c r="E19" s="222"/>
      <c r="F19" s="220" t="s">
        <v>300</v>
      </c>
      <c r="G19" s="220"/>
      <c r="H19" s="220" t="s">
        <v>299</v>
      </c>
      <c r="I19" s="220"/>
    </row>
    <row r="20" spans="2:16" ht="26.45" customHeight="1">
      <c r="B20" s="228"/>
      <c r="C20" s="222"/>
      <c r="D20" s="222"/>
      <c r="E20" s="222"/>
      <c r="F20" s="220" t="s">
        <v>301</v>
      </c>
      <c r="G20" s="220"/>
      <c r="H20" s="220" t="s">
        <v>302</v>
      </c>
      <c r="I20" s="220"/>
    </row>
    <row r="21" spans="2:16" ht="26.45" customHeight="1">
      <c r="B21" s="228"/>
      <c r="C21" s="222"/>
      <c r="D21" s="222"/>
      <c r="E21" s="222"/>
      <c r="F21" s="220" t="s">
        <v>303</v>
      </c>
      <c r="G21" s="220"/>
      <c r="H21" s="220" t="s">
        <v>304</v>
      </c>
      <c r="I21" s="220"/>
    </row>
    <row r="22" spans="2:16" ht="26.45" customHeight="1">
      <c r="B22" s="228"/>
      <c r="C22" s="222"/>
      <c r="D22" s="222" t="s">
        <v>173</v>
      </c>
      <c r="E22" s="222"/>
      <c r="F22" s="223" t="s">
        <v>305</v>
      </c>
      <c r="G22" s="224"/>
      <c r="H22" s="220" t="s">
        <v>306</v>
      </c>
      <c r="I22" s="220"/>
    </row>
    <row r="23" spans="2:16" ht="26.45" customHeight="1">
      <c r="B23" s="228"/>
      <c r="C23" s="222"/>
      <c r="D23" s="222" t="s">
        <v>174</v>
      </c>
      <c r="E23" s="222"/>
      <c r="F23" s="223" t="s">
        <v>307</v>
      </c>
      <c r="G23" s="224"/>
      <c r="H23" s="220" t="s">
        <v>308</v>
      </c>
      <c r="I23" s="220"/>
    </row>
    <row r="24" spans="2:16" ht="26.45" customHeight="1">
      <c r="B24" s="228"/>
      <c r="C24" s="211" t="s">
        <v>189</v>
      </c>
      <c r="D24" s="214" t="s">
        <v>176</v>
      </c>
      <c r="E24" s="215"/>
      <c r="F24" s="220" t="s">
        <v>309</v>
      </c>
      <c r="G24" s="220"/>
      <c r="H24" s="221" t="s">
        <v>310</v>
      </c>
      <c r="I24" s="221"/>
    </row>
    <row r="25" spans="2:16" ht="26.45" customHeight="1">
      <c r="B25" s="228"/>
      <c r="C25" s="212"/>
      <c r="D25" s="216"/>
      <c r="E25" s="217"/>
      <c r="F25" s="220" t="s">
        <v>311</v>
      </c>
      <c r="G25" s="220"/>
      <c r="H25" s="221" t="s">
        <v>312</v>
      </c>
      <c r="I25" s="221"/>
    </row>
    <row r="26" spans="2:16" ht="26.45" customHeight="1">
      <c r="B26" s="228"/>
      <c r="C26" s="213"/>
      <c r="D26" s="218"/>
      <c r="E26" s="219"/>
      <c r="F26" s="220" t="s">
        <v>313</v>
      </c>
      <c r="G26" s="220"/>
      <c r="H26" s="221" t="s">
        <v>314</v>
      </c>
      <c r="I26" s="221"/>
    </row>
    <row r="27" spans="2:16" ht="26.45" customHeight="1">
      <c r="B27" s="228"/>
      <c r="C27" s="140" t="s">
        <v>177</v>
      </c>
      <c r="D27" s="222" t="s">
        <v>178</v>
      </c>
      <c r="E27" s="222"/>
      <c r="F27" s="223" t="s">
        <v>277</v>
      </c>
      <c r="G27" s="224"/>
      <c r="H27" s="220" t="s">
        <v>278</v>
      </c>
      <c r="I27" s="220"/>
    </row>
    <row r="28" spans="2:16" ht="45" customHeight="1">
      <c r="B28" s="210" t="s">
        <v>315</v>
      </c>
      <c r="C28" s="210"/>
      <c r="D28" s="210"/>
      <c r="E28" s="210"/>
      <c r="F28" s="210"/>
      <c r="G28" s="210"/>
      <c r="H28" s="210"/>
      <c r="I28" s="210"/>
    </row>
    <row r="29" spans="2:16" ht="16.350000000000001" customHeight="1">
      <c r="B29" s="141"/>
      <c r="C29" s="141"/>
    </row>
    <row r="30" spans="2:16" ht="16.350000000000001" customHeight="1">
      <c r="B30" s="141"/>
    </row>
    <row r="31" spans="2:16" ht="16.350000000000001" customHeight="1">
      <c r="B31" s="141"/>
      <c r="P31" s="142"/>
    </row>
    <row r="32" spans="2:16" ht="16.350000000000001" customHeight="1">
      <c r="B32" s="141"/>
    </row>
    <row r="33" spans="2:9" ht="16.350000000000001" customHeight="1">
      <c r="B33" s="141"/>
      <c r="C33" s="141"/>
      <c r="D33" s="141"/>
      <c r="E33" s="141"/>
      <c r="F33" s="141"/>
      <c r="G33" s="141"/>
      <c r="H33" s="141"/>
      <c r="I33" s="141"/>
    </row>
    <row r="34" spans="2:9" ht="16.350000000000001" customHeight="1">
      <c r="B34" s="141"/>
      <c r="C34" s="141"/>
      <c r="D34" s="141"/>
      <c r="E34" s="141"/>
      <c r="F34" s="141"/>
      <c r="G34" s="141"/>
      <c r="H34" s="141"/>
      <c r="I34" s="141"/>
    </row>
    <row r="35" spans="2:9" ht="16.350000000000001" customHeight="1">
      <c r="B35" s="141"/>
      <c r="C35" s="141"/>
      <c r="D35" s="141"/>
      <c r="E35" s="141"/>
      <c r="F35" s="141"/>
      <c r="G35" s="141"/>
      <c r="H35" s="141"/>
      <c r="I35" s="141"/>
    </row>
    <row r="36" spans="2:9" ht="16.350000000000001" customHeight="1">
      <c r="B36" s="141"/>
      <c r="C36" s="141"/>
      <c r="D36" s="141"/>
      <c r="E36" s="141"/>
      <c r="F36" s="141"/>
      <c r="G36" s="141"/>
      <c r="H36" s="141"/>
      <c r="I36" s="141"/>
    </row>
  </sheetData>
  <mergeCells count="57">
    <mergeCell ref="C10:D10"/>
    <mergeCell ref="E10:I10"/>
    <mergeCell ref="B2:I2"/>
    <mergeCell ref="B3:I3"/>
    <mergeCell ref="B4:D4"/>
    <mergeCell ref="E4:I4"/>
    <mergeCell ref="B5:B12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1:F12"/>
    <mergeCell ref="C13:I13"/>
    <mergeCell ref="B14:B27"/>
    <mergeCell ref="D14:E14"/>
    <mergeCell ref="F14:G14"/>
    <mergeCell ref="H14:I14"/>
    <mergeCell ref="C15:C23"/>
    <mergeCell ref="D15:E21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D22:E22"/>
    <mergeCell ref="F22:G22"/>
    <mergeCell ref="H22:I22"/>
    <mergeCell ref="D23:E23"/>
    <mergeCell ref="F23:G23"/>
    <mergeCell ref="H23:I23"/>
    <mergeCell ref="D27:E27"/>
    <mergeCell ref="F27:G27"/>
    <mergeCell ref="H27:I27"/>
    <mergeCell ref="B28:I28"/>
    <mergeCell ref="C24:C26"/>
    <mergeCell ref="D24:E26"/>
    <mergeCell ref="F24:G24"/>
    <mergeCell ref="H24:I24"/>
    <mergeCell ref="F25:G25"/>
    <mergeCell ref="H25:I25"/>
    <mergeCell ref="F26:G26"/>
    <mergeCell ref="H26:I26"/>
  </mergeCells>
  <phoneticPr fontId="29" type="noConversion"/>
  <printOptions horizontalCentered="1"/>
  <pageMargins left="0.59055118110236227" right="0.59055118110236227" top="0.59055118110236227" bottom="0.59055118110236227" header="0" footer="0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4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'1'!Print_Area</vt:lpstr>
      <vt:lpstr>'1-2'!Print_Area</vt:lpstr>
      <vt:lpstr>'6'!Print_Area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安宁</cp:lastModifiedBy>
  <cp:lastPrinted>2025-02-17T04:26:41Z</cp:lastPrinted>
  <dcterms:created xsi:type="dcterms:W3CDTF">2022-03-04T19:28:00Z</dcterms:created>
  <dcterms:modified xsi:type="dcterms:W3CDTF">2025-02-21T00:56:48Z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